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caoffice.sharepoint.com/sites/Amministrazione/Documenti condivisi/PRATICHE DEL PERSONALE/AECA-OLIVETTI_TRASPARENZA/AECA/"/>
    </mc:Choice>
  </mc:AlternateContent>
  <xr:revisionPtr revIDLastSave="84" documentId="8_{4B0E6B7D-6924-421D-9F25-9434F2E26410}" xr6:coauthVersionLast="47" xr6:coauthVersionMax="47" xr10:uidLastSave="{AB1901BF-4B41-487B-8D53-6808DE7FECE3}"/>
  <bookViews>
    <workbookView xWindow="-108" yWindow="-108" windowWidth="23256" windowHeight="12576" activeTab="6" xr2:uid="{A02765D4-B681-449E-8CE1-A95A5D0E44E3}"/>
  </bookViews>
  <sheets>
    <sheet name="ANNO 2024" sheetId="1" r:id="rId1"/>
    <sheet name="ANNO 2023" sheetId="2" r:id="rId2"/>
    <sheet name="ANNO 2022" sheetId="3" r:id="rId3"/>
    <sheet name="ANNO 2021" sheetId="4" r:id="rId4"/>
    <sheet name="ANNO 2020" sheetId="5" r:id="rId5"/>
    <sheet name="ANNO 2019" sheetId="6" r:id="rId6"/>
    <sheet name="ANNO 2018" sheetId="7" r:id="rId7"/>
  </sheets>
  <definedNames>
    <definedName name="_xlnm._FilterDatabase" localSheetId="0" hidden="1">'ANNO 2024'!$A$3:$HG$202</definedName>
    <definedName name="_xlnm.Print_Area" localSheetId="0">'ANNO 2024'!$A$3:$D$3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5" i="4" l="1"/>
  <c r="B388" i="4"/>
  <c r="B385" i="4"/>
  <c r="B380" i="4"/>
  <c r="B379" i="4"/>
  <c r="B341" i="4"/>
  <c r="B249" i="4"/>
  <c r="B248" i="4"/>
  <c r="B170" i="4"/>
  <c r="B168" i="4"/>
  <c r="B167" i="4"/>
  <c r="B159" i="4"/>
  <c r="B149" i="4"/>
  <c r="B142" i="4"/>
  <c r="B118" i="4"/>
  <c r="B59" i="4"/>
  <c r="B42" i="4"/>
  <c r="B7" i="4"/>
  <c r="D4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</author>
  </authors>
  <commentList>
    <comment ref="C232" authorId="0" shapeId="0" xr:uid="{91BDC8CB-1486-4EEE-903A-FDD9133125D6}">
      <text>
        <r>
          <rPr>
            <b/>
            <sz val="9"/>
            <color indexed="81"/>
            <rFont val="Tahoma"/>
            <family val="2"/>
          </rPr>
          <t>Tirocinio iniziato il 12/04/2021 per via delle restrizioni COVID</t>
        </r>
      </text>
    </comment>
  </commentList>
</comments>
</file>

<file path=xl/sharedStrings.xml><?xml version="1.0" encoding="utf-8"?>
<sst xmlns="http://schemas.openxmlformats.org/spreadsheetml/2006/main" count="454" uniqueCount="88">
  <si>
    <t>DATA INZIO</t>
  </si>
  <si>
    <t>DATA FINE</t>
  </si>
  <si>
    <t>IMPORTO</t>
  </si>
  <si>
    <t xml:space="preserve">A.E.C.A. </t>
  </si>
  <si>
    <t>INDENNITA' UTENTI EROGATA ANNO 2024 per importo superiore a € 1.000 PROCAPITE</t>
  </si>
  <si>
    <t>CODICE</t>
  </si>
  <si>
    <t>INDENNITA' UTENTI EROGATA ANNO 2023 per importo superiore a € 1.000 PROCAPITE</t>
  </si>
  <si>
    <t>30/11/2022</t>
  </si>
  <si>
    <t>31/12/2022</t>
  </si>
  <si>
    <t>31/10/2022</t>
  </si>
  <si>
    <t>30/06/2022</t>
  </si>
  <si>
    <t>31/05/2022</t>
  </si>
  <si>
    <t>31/07/2022</t>
  </si>
  <si>
    <t>31/08/2022</t>
  </si>
  <si>
    <t>30/04/2022</t>
  </si>
  <si>
    <t>02/12/2022</t>
  </si>
  <si>
    <t>30/09/2022</t>
  </si>
  <si>
    <t>16/07/2022</t>
  </si>
  <si>
    <t>03/10/2022</t>
  </si>
  <si>
    <t>30/07/2022</t>
  </si>
  <si>
    <t>18/05/2022</t>
  </si>
  <si>
    <t>05/06/2022</t>
  </si>
  <si>
    <t>31/03/2022</t>
  </si>
  <si>
    <t>14/03/2022</t>
  </si>
  <si>
    <t>20/08/2022</t>
  </si>
  <si>
    <t>01/05/2022</t>
  </si>
  <si>
    <t>23/09/2022</t>
  </si>
  <si>
    <t>03/04/2022</t>
  </si>
  <si>
    <t>09/10/2022</t>
  </si>
  <si>
    <t>10/08/2022</t>
  </si>
  <si>
    <t>22/11/2022</t>
  </si>
  <si>
    <t>14/05/2022</t>
  </si>
  <si>
    <t>26/03/2022</t>
  </si>
  <si>
    <t>21/03/2022</t>
  </si>
  <si>
    <t>31/01/2022</t>
  </si>
  <si>
    <t>28/02/2022</t>
  </si>
  <si>
    <t>10/07/2022</t>
  </si>
  <si>
    <t>04/07/2022</t>
  </si>
  <si>
    <t>13/06/2022</t>
  </si>
  <si>
    <t>20/06/2022</t>
  </si>
  <si>
    <t>22/02/2022</t>
  </si>
  <si>
    <t>21/06/2022</t>
  </si>
  <si>
    <t>19/09/2022</t>
  </si>
  <si>
    <t>05/09/2022</t>
  </si>
  <si>
    <t>25/07/2022</t>
  </si>
  <si>
    <t>15/08/2022</t>
  </si>
  <si>
    <t>21/09/2022</t>
  </si>
  <si>
    <t>15/02/2022</t>
  </si>
  <si>
    <t>08/05/2022</t>
  </si>
  <si>
    <t>13/05/2022</t>
  </si>
  <si>
    <t>19/07/2022</t>
  </si>
  <si>
    <t>23/11/2022</t>
  </si>
  <si>
    <t>13/08/2022</t>
  </si>
  <si>
    <t>25/10/2022</t>
  </si>
  <si>
    <t>13/03/2022</t>
  </si>
  <si>
    <t>13/02/2022</t>
  </si>
  <si>
    <t>09/05/2022</t>
  </si>
  <si>
    <t>25/11/2022</t>
  </si>
  <si>
    <t>19/04/2022</t>
  </si>
  <si>
    <t>INDENNITA' UTENTI EROGATA ANNO 2022 per importo superiore a € 1.000 PROCAPITE</t>
  </si>
  <si>
    <t>13/012/2021</t>
  </si>
  <si>
    <t xml:space="preserve">
09/10/2020</t>
  </si>
  <si>
    <t xml:space="preserve"> 31/05/2021 </t>
  </si>
  <si>
    <t>03/03/2021</t>
  </si>
  <si>
    <t>02/06/2021</t>
  </si>
  <si>
    <t>02/03/2021</t>
  </si>
  <si>
    <t>01/06/2021</t>
  </si>
  <si>
    <t>04/03/2021</t>
  </si>
  <si>
    <t>03/06/2021</t>
  </si>
  <si>
    <t>22/02/2021</t>
  </si>
  <si>
    <t>21/05/2021</t>
  </si>
  <si>
    <t>15/03/2021</t>
  </si>
  <si>
    <t>14/06/2021</t>
  </si>
  <si>
    <t>13/09/2021</t>
  </si>
  <si>
    <t>12/04/2021</t>
  </si>
  <si>
    <t>29/03/2021</t>
  </si>
  <si>
    <t>28/06/2021</t>
  </si>
  <si>
    <t>2/12/2020</t>
  </si>
  <si>
    <t>14/12/2020</t>
  </si>
  <si>
    <t>13/3/2021</t>
  </si>
  <si>
    <t>28/10/2020</t>
  </si>
  <si>
    <t>11/02/2021</t>
  </si>
  <si>
    <t xml:space="preserve">AECA </t>
  </si>
  <si>
    <t>INDENNITA' UTENTI EROGATA ANNO 2021 per importo superiore a € 1000 PROCAPITE</t>
  </si>
  <si>
    <t>INDENNITA' UTENTI EROGATA ANNO 2020 per importo superiore a € 1.000 PROCAPITE</t>
  </si>
  <si>
    <t>14/02/20219</t>
  </si>
  <si>
    <t>INDENNITA' UTENTI EROGATA ANNO 2019 per importo superiore a € 1.000 PROCAPITE</t>
  </si>
  <si>
    <t xml:space="preserve">  15/11/2018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</si>
</sst>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indexed="8"/>
      <name val="Arial"/>
    </font>
    <font>
      <sz val="10"/>
      <color theme="1"/>
      <name val="Calibri Light"/>
      <family val="2"/>
      <scheme val="maj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3" borderId="3" applyNumberFormat="0" applyAlignment="0" applyProtection="0"/>
    <xf numFmtId="0" fontId="6" fillId="0" borderId="0"/>
    <xf numFmtId="0" fontId="3" fillId="2" borderId="4" applyNumberFormat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44" fontId="1" fillId="0" borderId="0" xfId="4" applyFont="1" applyFill="1"/>
    <xf numFmtId="44" fontId="4" fillId="0" borderId="2" xfId="4" applyFont="1" applyFill="1" applyBorder="1" applyAlignment="1">
      <alignment horizontal="left"/>
    </xf>
    <xf numFmtId="44" fontId="1" fillId="0" borderId="1" xfId="4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quotePrefix="1"/>
    <xf numFmtId="20" fontId="0" fillId="0" borderId="0" xfId="0" applyNumberFormat="1"/>
    <xf numFmtId="14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left"/>
    </xf>
    <xf numFmtId="14" fontId="4" fillId="0" borderId="0" xfId="0" applyNumberFormat="1" applyFont="1"/>
    <xf numFmtId="0" fontId="4" fillId="0" borderId="0" xfId="0" applyFont="1"/>
    <xf numFmtId="44" fontId="4" fillId="0" borderId="0" xfId="4" applyFont="1" applyFill="1"/>
    <xf numFmtId="44" fontId="0" fillId="0" borderId="0" xfId="4" applyFont="1"/>
    <xf numFmtId="44" fontId="4" fillId="0" borderId="1" xfId="4" applyFon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44" fontId="0" fillId="0" borderId="1" xfId="4" applyFont="1" applyBorder="1"/>
    <xf numFmtId="44" fontId="1" fillId="0" borderId="1" xfId="4" applyFont="1" applyFill="1" applyBorder="1"/>
    <xf numFmtId="1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/>
    <xf numFmtId="49" fontId="8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right"/>
    </xf>
    <xf numFmtId="44" fontId="0" fillId="0" borderId="1" xfId="4" applyFont="1" applyFill="1" applyBorder="1"/>
    <xf numFmtId="14" fontId="9" fillId="0" borderId="1" xfId="0" applyNumberFormat="1" applyFont="1" applyBorder="1" applyAlignment="1">
      <alignment horizontal="left" vertical="center"/>
    </xf>
    <xf numFmtId="164" fontId="0" fillId="0" borderId="1" xfId="0" applyNumberFormat="1" applyBorder="1"/>
    <xf numFmtId="44" fontId="1" fillId="0" borderId="1" xfId="4" applyFont="1" applyBorder="1"/>
    <xf numFmtId="44" fontId="1" fillId="4" borderId="1" xfId="4" applyFont="1" applyFill="1" applyBorder="1"/>
    <xf numFmtId="0" fontId="4" fillId="0" borderId="0" xfId="0" applyFont="1" applyAlignment="1">
      <alignment horizontal="center" wrapText="1"/>
    </xf>
    <xf numFmtId="0" fontId="0" fillId="0" borderId="1" xfId="0" applyNumberFormat="1" applyBorder="1"/>
  </cellXfs>
  <cellStyles count="5">
    <cellStyle name="Input" xfId="1" builtinId="20" customBuiltin="1"/>
    <cellStyle name="Normale" xfId="0" builtinId="0"/>
    <cellStyle name="Normale 2" xfId="2" xr:uid="{1FE6EA2E-EE0D-4B92-8F1A-C61A1CDA098F}"/>
    <cellStyle name="Output" xfId="3" builtinId="21" customBuiltin="1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FD67-E7EF-47CF-84A4-BB1A92E4686E}">
  <sheetPr>
    <pageSetUpPr fitToPage="1"/>
  </sheetPr>
  <dimension ref="A1:HG201"/>
  <sheetViews>
    <sheetView zoomScale="96" zoomScaleNormal="96" workbookViewId="0">
      <selection sqref="A1:XFD3"/>
    </sheetView>
  </sheetViews>
  <sheetFormatPr defaultColWidth="8.88671875" defaultRowHeight="14.4" x14ac:dyDescent="0.3"/>
  <cols>
    <col min="1" max="1" width="9.6640625" style="11" customWidth="1"/>
    <col min="2" max="2" width="11.6640625" style="12" customWidth="1"/>
    <col min="3" max="3" width="11.88671875" customWidth="1"/>
    <col min="4" max="4" width="13.33203125" style="1" bestFit="1" customWidth="1"/>
    <col min="5" max="19" width="9.109375" customWidth="1"/>
    <col min="54" max="54" width="1.5546875" bestFit="1" customWidth="1"/>
    <col min="57" max="57" width="2.44140625" bestFit="1" customWidth="1"/>
    <col min="74" max="74" width="2.109375" bestFit="1" customWidth="1"/>
    <col min="75" max="75" width="2.44140625" bestFit="1" customWidth="1"/>
    <col min="82" max="82" width="2.44140625" bestFit="1" customWidth="1"/>
    <col min="88" max="90" width="2.44140625" bestFit="1" customWidth="1"/>
    <col min="106" max="107" width="2.44140625" bestFit="1" customWidth="1"/>
    <col min="110" max="110" width="2.44140625" bestFit="1" customWidth="1"/>
    <col min="112" max="112" width="2.44140625" bestFit="1" customWidth="1"/>
    <col min="144" max="144" width="2.44140625" bestFit="1" customWidth="1"/>
    <col min="147" max="147" width="2.44140625" bestFit="1" customWidth="1"/>
    <col min="172" max="172" width="24.33203125" bestFit="1" customWidth="1"/>
    <col min="173" max="173" width="2.109375" bestFit="1" customWidth="1"/>
    <col min="176" max="176" width="2.44140625" bestFit="1" customWidth="1"/>
    <col min="179" max="179" width="2.44140625" bestFit="1" customWidth="1"/>
    <col min="181" max="181" width="2.44140625" bestFit="1" customWidth="1"/>
    <col min="183" max="183" width="2.44140625" bestFit="1" customWidth="1"/>
  </cols>
  <sheetData>
    <row r="1" spans="1:215" x14ac:dyDescent="0.3">
      <c r="A1" s="13" t="s">
        <v>3</v>
      </c>
      <c r="B1" s="14"/>
      <c r="C1" s="15"/>
      <c r="D1" s="16"/>
    </row>
    <row r="2" spans="1:215" ht="40.799999999999997" customHeight="1" x14ac:dyDescent="0.3">
      <c r="A2" s="33" t="s">
        <v>4</v>
      </c>
      <c r="B2" s="33"/>
      <c r="C2" s="33"/>
      <c r="D2" s="33"/>
    </row>
    <row r="3" spans="1:215" x14ac:dyDescent="0.3">
      <c r="A3" s="4" t="s">
        <v>5</v>
      </c>
      <c r="B3" s="5" t="s">
        <v>0</v>
      </c>
      <c r="C3" s="4" t="s">
        <v>1</v>
      </c>
      <c r="D3" s="2" t="s">
        <v>2</v>
      </c>
    </row>
    <row r="4" spans="1:215" x14ac:dyDescent="0.3">
      <c r="A4" s="6">
        <v>40206481</v>
      </c>
      <c r="B4" s="7">
        <v>45504</v>
      </c>
      <c r="C4" s="7">
        <v>45657</v>
      </c>
      <c r="D4" s="3">
        <v>1000</v>
      </c>
      <c r="BI4" s="8"/>
      <c r="HF4" s="8"/>
      <c r="HG4" s="9"/>
    </row>
    <row r="5" spans="1:215" x14ac:dyDescent="0.3">
      <c r="A5" s="6">
        <v>40202300</v>
      </c>
      <c r="B5" s="7">
        <v>45322</v>
      </c>
      <c r="C5" s="7">
        <v>45642</v>
      </c>
      <c r="D5" s="3">
        <v>1000</v>
      </c>
    </row>
    <row r="6" spans="1:215" x14ac:dyDescent="0.3">
      <c r="A6" s="6">
        <v>40204012</v>
      </c>
      <c r="B6" s="7">
        <v>45322</v>
      </c>
      <c r="C6" s="7">
        <v>45443</v>
      </c>
      <c r="D6" s="3">
        <v>1000</v>
      </c>
    </row>
    <row r="7" spans="1:215" x14ac:dyDescent="0.3">
      <c r="A7" s="6">
        <v>40205231</v>
      </c>
      <c r="B7" s="7">
        <v>45322</v>
      </c>
      <c r="C7" s="7">
        <v>45412</v>
      </c>
      <c r="D7" s="3">
        <v>1000</v>
      </c>
    </row>
    <row r="8" spans="1:215" x14ac:dyDescent="0.3">
      <c r="A8" s="6">
        <v>40205839</v>
      </c>
      <c r="B8" s="7">
        <v>45382</v>
      </c>
      <c r="C8" s="7">
        <v>45504</v>
      </c>
      <c r="D8" s="3">
        <v>1006.1</v>
      </c>
    </row>
    <row r="9" spans="1:215" x14ac:dyDescent="0.3">
      <c r="A9" s="6">
        <v>40205636</v>
      </c>
      <c r="B9" s="7">
        <v>45351</v>
      </c>
      <c r="C9" s="7">
        <v>45504</v>
      </c>
      <c r="D9" s="3">
        <v>1009.2</v>
      </c>
    </row>
    <row r="10" spans="1:215" x14ac:dyDescent="0.3">
      <c r="A10" s="6">
        <v>40205635</v>
      </c>
      <c r="B10" s="7">
        <v>45351</v>
      </c>
      <c r="C10" s="7">
        <v>45504</v>
      </c>
      <c r="D10" s="3">
        <v>1009.2</v>
      </c>
    </row>
    <row r="11" spans="1:215" x14ac:dyDescent="0.3">
      <c r="A11" s="6">
        <v>40205633</v>
      </c>
      <c r="B11" s="7">
        <v>45351</v>
      </c>
      <c r="C11" s="7">
        <v>45473</v>
      </c>
      <c r="D11" s="3">
        <v>1009.2</v>
      </c>
    </row>
    <row r="12" spans="1:215" x14ac:dyDescent="0.3">
      <c r="A12" s="6">
        <v>40203808</v>
      </c>
      <c r="B12" s="7">
        <v>45363</v>
      </c>
      <c r="C12" s="10">
        <v>45473</v>
      </c>
      <c r="D12" s="3">
        <v>1009.2</v>
      </c>
    </row>
    <row r="13" spans="1:215" x14ac:dyDescent="0.3">
      <c r="A13" s="6">
        <v>40204406</v>
      </c>
      <c r="B13" s="7">
        <v>45363</v>
      </c>
      <c r="C13" s="7">
        <v>45473</v>
      </c>
      <c r="D13" s="3">
        <v>1009.2</v>
      </c>
    </row>
    <row r="14" spans="1:215" x14ac:dyDescent="0.3">
      <c r="A14" s="6">
        <v>40205309</v>
      </c>
      <c r="B14" s="7">
        <v>45322</v>
      </c>
      <c r="C14" s="7">
        <v>45443</v>
      </c>
      <c r="D14" s="3">
        <v>1012.375</v>
      </c>
    </row>
    <row r="15" spans="1:215" x14ac:dyDescent="0.3">
      <c r="A15" s="6">
        <v>40205842</v>
      </c>
      <c r="B15" s="7">
        <v>45382</v>
      </c>
      <c r="C15" s="7">
        <v>45504</v>
      </c>
      <c r="D15" s="3">
        <v>1015.4</v>
      </c>
    </row>
    <row r="16" spans="1:215" x14ac:dyDescent="0.3">
      <c r="A16" s="6">
        <v>40205570</v>
      </c>
      <c r="B16" s="7">
        <v>45322</v>
      </c>
      <c r="C16" s="7">
        <v>45443</v>
      </c>
      <c r="D16" s="3">
        <v>1015.875</v>
      </c>
    </row>
    <row r="17" spans="1:215" x14ac:dyDescent="0.3">
      <c r="A17" s="6">
        <v>40205423</v>
      </c>
      <c r="B17" s="7">
        <v>45412</v>
      </c>
      <c r="C17" s="7">
        <v>45412</v>
      </c>
      <c r="D17" s="3">
        <v>1016.8000000000001</v>
      </c>
    </row>
    <row r="18" spans="1:215" x14ac:dyDescent="0.3">
      <c r="A18" s="6">
        <v>40206577</v>
      </c>
      <c r="B18" s="7">
        <v>45504</v>
      </c>
      <c r="C18" s="7">
        <v>45657</v>
      </c>
      <c r="D18" s="3">
        <v>1017.2</v>
      </c>
      <c r="BI18" s="8"/>
      <c r="HF18" s="8"/>
      <c r="HG18" s="9"/>
    </row>
    <row r="19" spans="1:215" x14ac:dyDescent="0.3">
      <c r="A19" s="6">
        <v>40205617</v>
      </c>
      <c r="B19" s="7">
        <v>45350</v>
      </c>
      <c r="C19" s="7">
        <v>45350</v>
      </c>
      <c r="D19" s="3">
        <v>1018.5</v>
      </c>
    </row>
    <row r="20" spans="1:215" x14ac:dyDescent="0.3">
      <c r="A20" s="6">
        <v>40204278</v>
      </c>
      <c r="B20" s="7">
        <v>45382</v>
      </c>
      <c r="C20" s="7">
        <v>45473</v>
      </c>
      <c r="D20" s="3">
        <v>1018.5</v>
      </c>
    </row>
    <row r="21" spans="1:215" x14ac:dyDescent="0.3">
      <c r="A21" s="6">
        <v>40205671</v>
      </c>
      <c r="B21" s="7">
        <v>45363</v>
      </c>
      <c r="C21" s="7">
        <v>45473</v>
      </c>
      <c r="D21" s="3">
        <v>1021.6</v>
      </c>
    </row>
    <row r="22" spans="1:215" x14ac:dyDescent="0.3">
      <c r="A22" s="6">
        <v>40205946</v>
      </c>
      <c r="B22" s="7">
        <v>45412</v>
      </c>
      <c r="C22" s="7">
        <v>45657</v>
      </c>
      <c r="D22" s="3">
        <v>1021.65</v>
      </c>
    </row>
    <row r="23" spans="1:215" x14ac:dyDescent="0.3">
      <c r="A23" s="6">
        <v>40201976</v>
      </c>
      <c r="B23" s="10">
        <v>45393</v>
      </c>
      <c r="C23" s="10">
        <v>45473</v>
      </c>
      <c r="D23" s="3">
        <v>1024.7</v>
      </c>
    </row>
    <row r="24" spans="1:215" x14ac:dyDescent="0.3">
      <c r="A24" s="6">
        <v>40206225</v>
      </c>
      <c r="B24" s="7">
        <v>45468</v>
      </c>
      <c r="C24" s="7">
        <v>45657</v>
      </c>
      <c r="D24" s="3">
        <v>1027.2</v>
      </c>
    </row>
    <row r="25" spans="1:215" x14ac:dyDescent="0.3">
      <c r="A25" s="6">
        <v>40206247</v>
      </c>
      <c r="B25" s="7">
        <v>45473</v>
      </c>
      <c r="C25" s="7">
        <v>45596</v>
      </c>
      <c r="D25" s="3">
        <v>1027.333333333333</v>
      </c>
    </row>
    <row r="26" spans="1:215" x14ac:dyDescent="0.3">
      <c r="A26" s="6">
        <v>40203055</v>
      </c>
      <c r="B26" s="7">
        <v>45504</v>
      </c>
      <c r="C26" s="7">
        <v>45657</v>
      </c>
      <c r="D26" s="3">
        <v>1031</v>
      </c>
    </row>
    <row r="27" spans="1:215" x14ac:dyDescent="0.3">
      <c r="A27" s="6">
        <v>40204687</v>
      </c>
      <c r="B27" s="7">
        <v>45381</v>
      </c>
      <c r="C27" s="7">
        <v>45657</v>
      </c>
      <c r="D27" s="3">
        <v>1031.28</v>
      </c>
    </row>
    <row r="28" spans="1:215" x14ac:dyDescent="0.3">
      <c r="A28" s="6">
        <v>40202865</v>
      </c>
      <c r="B28" s="10">
        <v>45473</v>
      </c>
      <c r="C28" s="10">
        <v>45596</v>
      </c>
      <c r="D28" s="3">
        <v>1033.5333333333333</v>
      </c>
    </row>
    <row r="29" spans="1:215" x14ac:dyDescent="0.3">
      <c r="A29" s="6">
        <v>40206005</v>
      </c>
      <c r="B29" s="7">
        <v>45393</v>
      </c>
      <c r="C29" s="7">
        <v>45473</v>
      </c>
      <c r="D29" s="3">
        <v>1034</v>
      </c>
    </row>
    <row r="30" spans="1:215" x14ac:dyDescent="0.3">
      <c r="A30" s="6">
        <v>40205705</v>
      </c>
      <c r="B30" s="7">
        <v>45359</v>
      </c>
      <c r="C30" s="7">
        <v>45473</v>
      </c>
      <c r="D30" s="3">
        <v>1034</v>
      </c>
    </row>
    <row r="31" spans="1:215" x14ac:dyDescent="0.3">
      <c r="A31" s="6">
        <v>40205680</v>
      </c>
      <c r="B31" s="7">
        <v>45363</v>
      </c>
      <c r="C31" s="7">
        <v>45473</v>
      </c>
      <c r="D31" s="3">
        <v>1034</v>
      </c>
    </row>
    <row r="32" spans="1:215" x14ac:dyDescent="0.3">
      <c r="A32" s="6">
        <v>40205640</v>
      </c>
      <c r="B32" s="7">
        <v>45359</v>
      </c>
      <c r="C32" s="7">
        <v>45473</v>
      </c>
      <c r="D32" s="3">
        <v>1034</v>
      </c>
    </row>
    <row r="33" spans="1:215" x14ac:dyDescent="0.3">
      <c r="A33" s="6">
        <v>40205632</v>
      </c>
      <c r="B33" s="7">
        <v>45351</v>
      </c>
      <c r="C33" s="7">
        <v>45504</v>
      </c>
      <c r="D33" s="3">
        <v>1034</v>
      </c>
    </row>
    <row r="34" spans="1:215" x14ac:dyDescent="0.3">
      <c r="A34" s="6">
        <v>40205631</v>
      </c>
      <c r="B34" s="7">
        <v>45351</v>
      </c>
      <c r="C34" s="7">
        <v>45473</v>
      </c>
      <c r="D34" s="3">
        <v>1034</v>
      </c>
    </row>
    <row r="35" spans="1:215" x14ac:dyDescent="0.3">
      <c r="A35" s="6">
        <v>40205629</v>
      </c>
      <c r="B35" s="7">
        <v>45351</v>
      </c>
      <c r="C35" s="7">
        <v>45535</v>
      </c>
      <c r="D35" s="3">
        <v>1034</v>
      </c>
    </row>
    <row r="36" spans="1:215" x14ac:dyDescent="0.3">
      <c r="A36" s="6">
        <v>40204419</v>
      </c>
      <c r="B36" s="7">
        <v>45359</v>
      </c>
      <c r="C36" s="7">
        <v>45473</v>
      </c>
      <c r="D36" s="3">
        <v>1034</v>
      </c>
    </row>
    <row r="37" spans="1:215" x14ac:dyDescent="0.3">
      <c r="A37" s="6">
        <v>40206238</v>
      </c>
      <c r="B37" s="7">
        <v>45473</v>
      </c>
      <c r="C37" s="7">
        <v>45626</v>
      </c>
      <c r="D37" s="3">
        <v>1035.5999999999999</v>
      </c>
    </row>
    <row r="38" spans="1:215" x14ac:dyDescent="0.3">
      <c r="A38" s="6">
        <v>40200391</v>
      </c>
      <c r="B38" s="7">
        <v>45391</v>
      </c>
      <c r="C38" s="7">
        <v>45596</v>
      </c>
      <c r="D38" s="3">
        <v>1037.2</v>
      </c>
    </row>
    <row r="39" spans="1:215" x14ac:dyDescent="0.3">
      <c r="A39" s="6">
        <v>40205609</v>
      </c>
      <c r="B39" s="7">
        <v>45350</v>
      </c>
      <c r="C39" s="7">
        <v>45350</v>
      </c>
      <c r="D39" s="3">
        <v>1041.25</v>
      </c>
    </row>
    <row r="40" spans="1:215" x14ac:dyDescent="0.3">
      <c r="A40" s="6">
        <v>40203915</v>
      </c>
      <c r="B40" s="10">
        <v>45381</v>
      </c>
      <c r="C40" s="10">
        <v>45596</v>
      </c>
      <c r="D40" s="3">
        <v>1047.8000000000002</v>
      </c>
    </row>
    <row r="41" spans="1:215" x14ac:dyDescent="0.3">
      <c r="A41" s="6">
        <v>40205426</v>
      </c>
      <c r="B41" s="7">
        <v>45624</v>
      </c>
      <c r="C41" s="7">
        <v>45624</v>
      </c>
      <c r="D41" s="3">
        <v>1048.8333333333339</v>
      </c>
    </row>
    <row r="42" spans="1:215" x14ac:dyDescent="0.3">
      <c r="A42" s="6">
        <v>40204706</v>
      </c>
      <c r="B42" s="7">
        <v>45351</v>
      </c>
      <c r="C42" s="7">
        <v>45596</v>
      </c>
      <c r="D42" s="3">
        <v>1049.5999999999999</v>
      </c>
    </row>
    <row r="43" spans="1:215" x14ac:dyDescent="0.3">
      <c r="A43" s="6">
        <v>40204965</v>
      </c>
      <c r="B43" s="7">
        <v>45322</v>
      </c>
      <c r="C43" s="7">
        <v>45596</v>
      </c>
      <c r="D43" s="3">
        <v>1049.5999999999999</v>
      </c>
    </row>
    <row r="44" spans="1:215" x14ac:dyDescent="0.3">
      <c r="A44" s="6">
        <v>40205133</v>
      </c>
      <c r="B44" s="7">
        <v>45322</v>
      </c>
      <c r="C44" s="7">
        <v>45443</v>
      </c>
      <c r="D44" s="3">
        <v>1050</v>
      </c>
    </row>
    <row r="45" spans="1:215" x14ac:dyDescent="0.3">
      <c r="A45" s="6">
        <v>40204531</v>
      </c>
      <c r="B45" s="7">
        <v>45351</v>
      </c>
      <c r="C45" s="7">
        <v>45626</v>
      </c>
      <c r="D45" s="3">
        <v>1050.9000000000001</v>
      </c>
    </row>
    <row r="46" spans="1:215" x14ac:dyDescent="0.3">
      <c r="A46" s="6">
        <v>40206482</v>
      </c>
      <c r="B46" s="7">
        <v>45504</v>
      </c>
      <c r="C46" s="7">
        <v>45565</v>
      </c>
      <c r="D46" s="3">
        <v>1071</v>
      </c>
      <c r="BI46" s="8"/>
      <c r="HF46" s="8"/>
      <c r="HG46" s="9"/>
    </row>
    <row r="47" spans="1:215" x14ac:dyDescent="0.3">
      <c r="A47" s="6">
        <v>40206184</v>
      </c>
      <c r="B47" s="7">
        <v>45381</v>
      </c>
      <c r="C47" s="7">
        <v>45596</v>
      </c>
      <c r="D47" s="3">
        <v>1085</v>
      </c>
    </row>
    <row r="48" spans="1:215" x14ac:dyDescent="0.3">
      <c r="A48" s="6">
        <v>40206140</v>
      </c>
      <c r="B48" s="7">
        <v>45443</v>
      </c>
      <c r="C48" s="7">
        <v>45657</v>
      </c>
      <c r="D48" s="3">
        <v>1085.2</v>
      </c>
    </row>
    <row r="49" spans="1:215" x14ac:dyDescent="0.3">
      <c r="A49" s="6">
        <v>40203393</v>
      </c>
      <c r="B49" s="10">
        <v>45322</v>
      </c>
      <c r="C49" s="10">
        <v>45657</v>
      </c>
      <c r="D49" s="3">
        <v>1089.2</v>
      </c>
    </row>
    <row r="50" spans="1:215" x14ac:dyDescent="0.3">
      <c r="A50" s="6">
        <v>40204749</v>
      </c>
      <c r="B50" s="7">
        <v>45443</v>
      </c>
      <c r="C50" s="7">
        <v>45504</v>
      </c>
      <c r="D50" s="3">
        <v>1090</v>
      </c>
    </row>
    <row r="51" spans="1:215" x14ac:dyDescent="0.3">
      <c r="A51" s="6">
        <v>40206754</v>
      </c>
      <c r="B51" s="7">
        <v>45565</v>
      </c>
      <c r="C51" s="7">
        <v>45657</v>
      </c>
      <c r="D51" s="3">
        <v>1100</v>
      </c>
    </row>
    <row r="52" spans="1:215" x14ac:dyDescent="0.3">
      <c r="A52" s="6">
        <v>40205160</v>
      </c>
      <c r="B52" s="7">
        <v>45322</v>
      </c>
      <c r="C52" s="7">
        <v>45382</v>
      </c>
      <c r="D52" s="3">
        <v>1100</v>
      </c>
    </row>
    <row r="53" spans="1:215" x14ac:dyDescent="0.3">
      <c r="A53" s="6">
        <v>40205804</v>
      </c>
      <c r="B53" s="7">
        <v>45382</v>
      </c>
      <c r="C53" s="7">
        <v>45535</v>
      </c>
      <c r="D53" s="3">
        <v>1116.2750000000001</v>
      </c>
    </row>
    <row r="54" spans="1:215" x14ac:dyDescent="0.3">
      <c r="A54" s="6">
        <v>40205076</v>
      </c>
      <c r="B54" s="7">
        <v>45382</v>
      </c>
      <c r="C54" s="7">
        <v>45443</v>
      </c>
      <c r="D54" s="3">
        <v>1123.25</v>
      </c>
    </row>
    <row r="55" spans="1:215" x14ac:dyDescent="0.3">
      <c r="A55" s="6">
        <v>40205561</v>
      </c>
      <c r="B55" s="7">
        <v>45351</v>
      </c>
      <c r="C55" s="7">
        <v>45626</v>
      </c>
      <c r="D55" s="3">
        <v>1124</v>
      </c>
    </row>
    <row r="56" spans="1:215" x14ac:dyDescent="0.3">
      <c r="A56" s="6">
        <v>40205686</v>
      </c>
      <c r="B56" s="7">
        <v>45359</v>
      </c>
      <c r="C56" s="7">
        <v>45596</v>
      </c>
      <c r="D56" s="3">
        <v>1133.2</v>
      </c>
    </row>
    <row r="57" spans="1:215" x14ac:dyDescent="0.3">
      <c r="A57" s="6">
        <v>40206354</v>
      </c>
      <c r="B57" s="7">
        <v>45473</v>
      </c>
      <c r="C57" s="7">
        <v>45657</v>
      </c>
      <c r="D57" s="3">
        <v>1135.5999999999999</v>
      </c>
    </row>
    <row r="58" spans="1:215" x14ac:dyDescent="0.3">
      <c r="A58" s="6">
        <v>40206474</v>
      </c>
      <c r="B58" s="7">
        <v>45504</v>
      </c>
      <c r="C58" s="7">
        <v>45565</v>
      </c>
      <c r="D58" s="3">
        <v>1142.75</v>
      </c>
      <c r="BI58" s="8"/>
      <c r="HF58" s="8"/>
      <c r="HG58" s="9"/>
    </row>
    <row r="59" spans="1:215" x14ac:dyDescent="0.3">
      <c r="A59" s="6">
        <v>40201084</v>
      </c>
      <c r="B59" s="7">
        <v>45351</v>
      </c>
      <c r="C59" s="7">
        <v>45473</v>
      </c>
      <c r="D59" s="3">
        <v>1155.8</v>
      </c>
    </row>
    <row r="60" spans="1:215" x14ac:dyDescent="0.3">
      <c r="A60" s="6">
        <v>40205810</v>
      </c>
      <c r="B60" s="7">
        <v>45371</v>
      </c>
      <c r="C60" s="7">
        <v>45488</v>
      </c>
      <c r="D60" s="3">
        <v>1162</v>
      </c>
    </row>
    <row r="61" spans="1:215" x14ac:dyDescent="0.3">
      <c r="A61" s="6">
        <v>40205703</v>
      </c>
      <c r="B61" s="7">
        <v>45363</v>
      </c>
      <c r="C61" s="7">
        <v>45657</v>
      </c>
      <c r="D61" s="3">
        <v>1176.5999999999999</v>
      </c>
    </row>
    <row r="62" spans="1:215" x14ac:dyDescent="0.3">
      <c r="A62" s="6">
        <v>40206376</v>
      </c>
      <c r="B62" s="7">
        <v>45473</v>
      </c>
      <c r="C62" s="7">
        <v>45626</v>
      </c>
      <c r="D62" s="3">
        <v>1200</v>
      </c>
    </row>
    <row r="63" spans="1:215" x14ac:dyDescent="0.3">
      <c r="A63" s="6">
        <v>40206233</v>
      </c>
      <c r="B63" s="7">
        <v>45473</v>
      </c>
      <c r="C63" s="7">
        <v>45626</v>
      </c>
      <c r="D63" s="3">
        <v>1200</v>
      </c>
    </row>
    <row r="64" spans="1:215" x14ac:dyDescent="0.3">
      <c r="A64" s="6">
        <v>40205730</v>
      </c>
      <c r="B64" s="7">
        <v>45382</v>
      </c>
      <c r="C64" s="7">
        <v>45535</v>
      </c>
      <c r="D64" s="3">
        <v>1200</v>
      </c>
    </row>
    <row r="65" spans="1:4" x14ac:dyDescent="0.3">
      <c r="A65" s="6">
        <v>40202589</v>
      </c>
      <c r="B65" s="7">
        <v>45412</v>
      </c>
      <c r="C65" s="7">
        <v>45535</v>
      </c>
      <c r="D65" s="3">
        <v>1200</v>
      </c>
    </row>
    <row r="66" spans="1:4" x14ac:dyDescent="0.3">
      <c r="A66" s="6">
        <v>40204536</v>
      </c>
      <c r="B66" s="7">
        <v>45322</v>
      </c>
      <c r="C66" s="7">
        <v>45412</v>
      </c>
      <c r="D66" s="3">
        <v>1200</v>
      </c>
    </row>
    <row r="67" spans="1:4" x14ac:dyDescent="0.3">
      <c r="A67" s="6">
        <v>40205953</v>
      </c>
      <c r="B67" s="7">
        <v>45412</v>
      </c>
      <c r="C67" s="7">
        <v>45596</v>
      </c>
      <c r="D67" s="3">
        <v>1213.95</v>
      </c>
    </row>
    <row r="68" spans="1:4" x14ac:dyDescent="0.3">
      <c r="A68" s="6">
        <v>40205965</v>
      </c>
      <c r="B68" s="7">
        <v>45412</v>
      </c>
      <c r="C68" s="7">
        <v>45626</v>
      </c>
      <c r="D68" s="3">
        <v>1216.2750000000001</v>
      </c>
    </row>
    <row r="69" spans="1:4" x14ac:dyDescent="0.3">
      <c r="A69" s="6">
        <v>40203759</v>
      </c>
      <c r="B69" s="7">
        <v>45357</v>
      </c>
      <c r="C69" s="7">
        <v>45535</v>
      </c>
      <c r="D69" s="3">
        <v>1216.2750000000001</v>
      </c>
    </row>
    <row r="70" spans="1:4" x14ac:dyDescent="0.3">
      <c r="A70" s="6">
        <v>40203889</v>
      </c>
      <c r="B70" s="7">
        <v>45382</v>
      </c>
      <c r="C70" s="7">
        <v>45596</v>
      </c>
      <c r="D70" s="3">
        <v>1216.2750000000001</v>
      </c>
    </row>
    <row r="71" spans="1:4" x14ac:dyDescent="0.3">
      <c r="A71" s="6">
        <v>40200346</v>
      </c>
      <c r="B71" s="10">
        <v>45443</v>
      </c>
      <c r="C71" s="10">
        <v>45596</v>
      </c>
      <c r="D71" s="3">
        <v>1217.9000000000001</v>
      </c>
    </row>
    <row r="72" spans="1:4" x14ac:dyDescent="0.3">
      <c r="A72" s="6">
        <v>40204966</v>
      </c>
      <c r="B72" s="7">
        <v>45322</v>
      </c>
      <c r="C72" s="7">
        <v>45565</v>
      </c>
      <c r="D72" s="3">
        <v>1220.6666666666667</v>
      </c>
    </row>
    <row r="73" spans="1:4" x14ac:dyDescent="0.3">
      <c r="A73" s="6">
        <v>40203618</v>
      </c>
      <c r="B73" s="10">
        <v>45351</v>
      </c>
      <c r="C73" s="10">
        <v>45626</v>
      </c>
      <c r="D73" s="3">
        <v>1224.2833333333333</v>
      </c>
    </row>
    <row r="74" spans="1:4" x14ac:dyDescent="0.3">
      <c r="A74" s="6">
        <v>40200347</v>
      </c>
      <c r="B74" s="10">
        <v>45382</v>
      </c>
      <c r="C74" s="10">
        <v>45565</v>
      </c>
      <c r="D74" s="3">
        <v>1224.8</v>
      </c>
    </row>
    <row r="75" spans="1:4" x14ac:dyDescent="0.3">
      <c r="A75" s="6">
        <v>40204258</v>
      </c>
      <c r="B75" s="7">
        <v>45348</v>
      </c>
      <c r="C75" s="7">
        <v>45657</v>
      </c>
      <c r="D75" s="3">
        <v>1234</v>
      </c>
    </row>
    <row r="76" spans="1:4" x14ac:dyDescent="0.3">
      <c r="A76" s="6">
        <v>40204279</v>
      </c>
      <c r="B76" s="7">
        <v>45382</v>
      </c>
      <c r="C76" s="7">
        <v>45657</v>
      </c>
      <c r="D76" s="3">
        <v>1235.25</v>
      </c>
    </row>
    <row r="77" spans="1:4" x14ac:dyDescent="0.3">
      <c r="A77" s="6">
        <v>40205930</v>
      </c>
      <c r="B77" s="7">
        <v>45391</v>
      </c>
      <c r="C77" s="7">
        <v>45596</v>
      </c>
      <c r="D77" s="3">
        <v>1237.2</v>
      </c>
    </row>
    <row r="78" spans="1:4" x14ac:dyDescent="0.3">
      <c r="A78" s="6">
        <v>40205408</v>
      </c>
      <c r="B78" s="7">
        <v>45322</v>
      </c>
      <c r="C78" s="7">
        <v>45443</v>
      </c>
      <c r="D78" s="3">
        <v>1237.2</v>
      </c>
    </row>
    <row r="79" spans="1:4" x14ac:dyDescent="0.3">
      <c r="A79" s="6">
        <v>40206404</v>
      </c>
      <c r="B79" s="7">
        <v>45473</v>
      </c>
      <c r="C79" s="7">
        <v>45626</v>
      </c>
      <c r="D79" s="3">
        <v>1248.8</v>
      </c>
    </row>
    <row r="80" spans="1:4" x14ac:dyDescent="0.3">
      <c r="A80" s="6">
        <v>40205413</v>
      </c>
      <c r="B80" s="7">
        <v>45443</v>
      </c>
      <c r="C80" s="7">
        <v>45504</v>
      </c>
      <c r="D80" s="3">
        <v>1255</v>
      </c>
    </row>
    <row r="81" spans="1:215" x14ac:dyDescent="0.3">
      <c r="A81" s="6">
        <v>40202709</v>
      </c>
      <c r="B81" s="7">
        <v>45322</v>
      </c>
      <c r="C81" s="10">
        <v>45535</v>
      </c>
      <c r="D81" s="3">
        <v>1263.55</v>
      </c>
    </row>
    <row r="82" spans="1:215" x14ac:dyDescent="0.3">
      <c r="A82" s="6">
        <v>40207190</v>
      </c>
      <c r="B82" s="7">
        <v>45626</v>
      </c>
      <c r="C82" s="7">
        <v>45626</v>
      </c>
      <c r="D82" s="3">
        <v>1281.583333333333</v>
      </c>
    </row>
    <row r="83" spans="1:215" x14ac:dyDescent="0.3">
      <c r="A83" s="6">
        <v>40203780</v>
      </c>
      <c r="B83" s="7">
        <v>45351</v>
      </c>
      <c r="C83" s="10">
        <v>45535</v>
      </c>
      <c r="D83" s="3">
        <v>1297.6500000000001</v>
      </c>
    </row>
    <row r="84" spans="1:215" x14ac:dyDescent="0.3">
      <c r="A84" s="6">
        <v>40203976</v>
      </c>
      <c r="B84" s="7">
        <v>45351</v>
      </c>
      <c r="C84" s="7">
        <v>45626</v>
      </c>
      <c r="D84" s="3">
        <v>1324</v>
      </c>
    </row>
    <row r="85" spans="1:215" x14ac:dyDescent="0.3">
      <c r="A85" s="6">
        <v>40204894</v>
      </c>
      <c r="B85" s="7">
        <v>45348</v>
      </c>
      <c r="C85" s="7">
        <v>45596</v>
      </c>
      <c r="D85" s="3">
        <v>1337.8</v>
      </c>
    </row>
    <row r="86" spans="1:215" x14ac:dyDescent="0.3">
      <c r="A86" s="6">
        <v>40206619</v>
      </c>
      <c r="B86" s="7">
        <v>45535</v>
      </c>
      <c r="C86" s="7">
        <v>45596</v>
      </c>
      <c r="D86" s="3">
        <v>1350</v>
      </c>
      <c r="BI86" s="8"/>
      <c r="HF86" s="8"/>
      <c r="HG86" s="9"/>
    </row>
    <row r="87" spans="1:215" x14ac:dyDescent="0.3">
      <c r="A87" s="6">
        <v>40206609</v>
      </c>
      <c r="B87" s="7">
        <v>45504</v>
      </c>
      <c r="C87" s="7">
        <v>45565</v>
      </c>
      <c r="D87" s="3">
        <v>1350</v>
      </c>
      <c r="BI87" s="8"/>
      <c r="HF87" s="8"/>
      <c r="HG87" s="9"/>
    </row>
    <row r="88" spans="1:215" x14ac:dyDescent="0.3">
      <c r="A88" s="6">
        <v>40205489</v>
      </c>
      <c r="B88" s="7">
        <v>45322</v>
      </c>
      <c r="C88" s="7">
        <v>45382</v>
      </c>
      <c r="D88" s="3">
        <v>1350</v>
      </c>
    </row>
    <row r="89" spans="1:215" x14ac:dyDescent="0.3">
      <c r="A89" s="6">
        <v>40203911</v>
      </c>
      <c r="B89" s="10">
        <v>45322</v>
      </c>
      <c r="C89" s="10">
        <v>45351</v>
      </c>
      <c r="D89" s="3">
        <v>1350</v>
      </c>
    </row>
    <row r="90" spans="1:215" x14ac:dyDescent="0.3">
      <c r="A90" s="6">
        <v>40203497</v>
      </c>
      <c r="B90" s="7">
        <v>45322</v>
      </c>
      <c r="C90" s="10">
        <v>45473</v>
      </c>
      <c r="D90" s="3">
        <v>1350</v>
      </c>
    </row>
    <row r="91" spans="1:215" x14ac:dyDescent="0.3">
      <c r="A91" s="6">
        <v>40201782</v>
      </c>
      <c r="B91" s="10">
        <v>45412</v>
      </c>
      <c r="C91" s="10">
        <v>45473</v>
      </c>
      <c r="D91" s="3">
        <v>1350</v>
      </c>
    </row>
    <row r="92" spans="1:215" x14ac:dyDescent="0.3">
      <c r="A92" s="6">
        <v>40203989</v>
      </c>
      <c r="B92" s="7">
        <v>45382</v>
      </c>
      <c r="C92" s="7">
        <v>45443</v>
      </c>
      <c r="D92" s="3">
        <v>1350</v>
      </c>
    </row>
    <row r="93" spans="1:215" x14ac:dyDescent="0.3">
      <c r="A93" s="6">
        <v>40204131</v>
      </c>
      <c r="B93" s="7">
        <v>45322</v>
      </c>
      <c r="C93" s="7">
        <v>45351</v>
      </c>
      <c r="D93" s="3">
        <v>1350</v>
      </c>
    </row>
    <row r="94" spans="1:215" x14ac:dyDescent="0.3">
      <c r="A94" s="6">
        <v>40204511</v>
      </c>
      <c r="B94" s="7">
        <v>45473</v>
      </c>
      <c r="C94" s="7">
        <v>45535</v>
      </c>
      <c r="D94" s="3">
        <v>1350</v>
      </c>
    </row>
    <row r="95" spans="1:215" x14ac:dyDescent="0.3">
      <c r="A95" s="6">
        <v>40204811</v>
      </c>
      <c r="B95" s="7">
        <v>45351</v>
      </c>
      <c r="C95" s="7">
        <v>45412</v>
      </c>
      <c r="D95" s="3">
        <v>1350</v>
      </c>
    </row>
    <row r="96" spans="1:215" x14ac:dyDescent="0.3">
      <c r="A96" s="6">
        <v>40204830</v>
      </c>
      <c r="B96" s="7">
        <v>45412</v>
      </c>
      <c r="C96" s="7">
        <v>45473</v>
      </c>
      <c r="D96" s="3">
        <v>1350</v>
      </c>
    </row>
    <row r="97" spans="1:4" x14ac:dyDescent="0.3">
      <c r="A97" s="6">
        <v>40204955</v>
      </c>
      <c r="B97" s="7">
        <v>45322</v>
      </c>
      <c r="C97" s="7">
        <v>45351</v>
      </c>
      <c r="D97" s="3">
        <v>1350</v>
      </c>
    </row>
    <row r="98" spans="1:4" x14ac:dyDescent="0.3">
      <c r="A98" s="6">
        <v>40204967</v>
      </c>
      <c r="B98" s="7">
        <v>45351</v>
      </c>
      <c r="C98" s="7">
        <v>45412</v>
      </c>
      <c r="D98" s="3">
        <v>1350</v>
      </c>
    </row>
    <row r="99" spans="1:4" x14ac:dyDescent="0.3">
      <c r="A99" s="6">
        <v>40204968</v>
      </c>
      <c r="B99" s="7">
        <v>45322</v>
      </c>
      <c r="C99" s="7">
        <v>45351</v>
      </c>
      <c r="D99" s="3">
        <v>1350</v>
      </c>
    </row>
    <row r="100" spans="1:4" x14ac:dyDescent="0.3">
      <c r="A100" s="6">
        <v>40204969</v>
      </c>
      <c r="B100" s="7">
        <v>45322</v>
      </c>
      <c r="C100" s="7">
        <v>45351</v>
      </c>
      <c r="D100" s="3">
        <v>1350</v>
      </c>
    </row>
    <row r="101" spans="1:4" x14ac:dyDescent="0.3">
      <c r="A101" s="6">
        <v>40205161</v>
      </c>
      <c r="B101" s="7">
        <v>45351</v>
      </c>
      <c r="C101" s="7">
        <v>45412</v>
      </c>
      <c r="D101" s="3">
        <v>1350</v>
      </c>
    </row>
    <row r="102" spans="1:4" x14ac:dyDescent="0.3">
      <c r="A102" s="6">
        <v>40205317</v>
      </c>
      <c r="B102" s="7">
        <v>45322</v>
      </c>
      <c r="C102" s="7">
        <v>45351</v>
      </c>
      <c r="D102" s="3">
        <v>1350</v>
      </c>
    </row>
    <row r="103" spans="1:4" x14ac:dyDescent="0.3">
      <c r="A103" s="6">
        <v>40205731</v>
      </c>
      <c r="B103" s="7">
        <v>45366</v>
      </c>
      <c r="C103" s="7">
        <v>45657</v>
      </c>
      <c r="D103" s="3">
        <v>1387.2</v>
      </c>
    </row>
    <row r="104" spans="1:4" x14ac:dyDescent="0.3">
      <c r="A104" s="6">
        <v>40203650</v>
      </c>
      <c r="B104" s="7">
        <v>45382</v>
      </c>
      <c r="C104" s="10">
        <v>45624</v>
      </c>
      <c r="D104" s="3">
        <v>1391.116666666667</v>
      </c>
    </row>
    <row r="105" spans="1:4" x14ac:dyDescent="0.3">
      <c r="A105" s="6">
        <v>40206789</v>
      </c>
      <c r="B105" s="7">
        <v>45565</v>
      </c>
      <c r="C105" s="7">
        <v>45657</v>
      </c>
      <c r="D105" s="3">
        <v>1399.6</v>
      </c>
    </row>
    <row r="106" spans="1:4" x14ac:dyDescent="0.3">
      <c r="A106" s="6">
        <v>40205175</v>
      </c>
      <c r="B106" s="7">
        <v>45351</v>
      </c>
      <c r="C106" s="7">
        <v>45504</v>
      </c>
      <c r="D106" s="3">
        <v>1400</v>
      </c>
    </row>
    <row r="107" spans="1:4" x14ac:dyDescent="0.3">
      <c r="A107" s="6">
        <v>40205834</v>
      </c>
      <c r="B107" s="7">
        <v>45351</v>
      </c>
      <c r="C107" s="7">
        <v>45473</v>
      </c>
      <c r="D107" s="3">
        <v>1415.1</v>
      </c>
    </row>
    <row r="108" spans="1:4" x14ac:dyDescent="0.3">
      <c r="A108" s="6">
        <v>40205486</v>
      </c>
      <c r="B108" s="7">
        <v>45322</v>
      </c>
      <c r="C108" s="7">
        <v>45657</v>
      </c>
      <c r="D108" s="3">
        <v>1422.075</v>
      </c>
    </row>
    <row r="109" spans="1:4" x14ac:dyDescent="0.3">
      <c r="A109" s="6">
        <v>40203748</v>
      </c>
      <c r="B109" s="7">
        <v>45322</v>
      </c>
      <c r="C109" s="7">
        <v>45443</v>
      </c>
      <c r="D109" s="3">
        <v>1422.85</v>
      </c>
    </row>
    <row r="110" spans="1:4" x14ac:dyDescent="0.3">
      <c r="A110" s="6">
        <v>40205846</v>
      </c>
      <c r="B110" s="7">
        <v>45371</v>
      </c>
      <c r="C110" s="7">
        <v>45504</v>
      </c>
      <c r="D110" s="3">
        <v>1424.4</v>
      </c>
    </row>
    <row r="111" spans="1:4" x14ac:dyDescent="0.3">
      <c r="A111" s="6">
        <v>40205838</v>
      </c>
      <c r="B111" s="7">
        <v>45371</v>
      </c>
      <c r="C111" s="7">
        <v>45473</v>
      </c>
      <c r="D111" s="3">
        <v>1424.4</v>
      </c>
    </row>
    <row r="112" spans="1:4" x14ac:dyDescent="0.3">
      <c r="A112" s="6">
        <v>40205822</v>
      </c>
      <c r="B112" s="7">
        <v>45371</v>
      </c>
      <c r="C112" s="7">
        <v>45473</v>
      </c>
      <c r="D112" s="3">
        <v>1424.4</v>
      </c>
    </row>
    <row r="113" spans="1:4" x14ac:dyDescent="0.3">
      <c r="A113" s="6">
        <v>40205815</v>
      </c>
      <c r="B113" s="7">
        <v>45351</v>
      </c>
      <c r="C113" s="7">
        <v>45596</v>
      </c>
      <c r="D113" s="3">
        <v>1424.4</v>
      </c>
    </row>
    <row r="114" spans="1:4" x14ac:dyDescent="0.3">
      <c r="A114" s="6">
        <v>40205487</v>
      </c>
      <c r="B114" s="7">
        <v>45322</v>
      </c>
      <c r="C114" s="7">
        <v>45443</v>
      </c>
      <c r="D114" s="3">
        <v>1424.4</v>
      </c>
    </row>
    <row r="115" spans="1:4" x14ac:dyDescent="0.3">
      <c r="A115" s="6">
        <v>40203832</v>
      </c>
      <c r="B115" s="10">
        <v>45322</v>
      </c>
      <c r="C115" s="10">
        <v>45412</v>
      </c>
      <c r="D115" s="3">
        <v>1424.4</v>
      </c>
    </row>
    <row r="116" spans="1:4" x14ac:dyDescent="0.3">
      <c r="A116" s="6">
        <v>40205483</v>
      </c>
      <c r="B116" s="7">
        <v>45322</v>
      </c>
      <c r="C116" s="7">
        <v>45412</v>
      </c>
      <c r="D116" s="3">
        <v>1474</v>
      </c>
    </row>
    <row r="117" spans="1:4" x14ac:dyDescent="0.3">
      <c r="A117" s="6">
        <v>40205818</v>
      </c>
      <c r="B117" s="7">
        <v>45382</v>
      </c>
      <c r="C117" s="7">
        <v>45565</v>
      </c>
      <c r="D117" s="3">
        <v>1477.1</v>
      </c>
    </row>
    <row r="118" spans="1:4" x14ac:dyDescent="0.3">
      <c r="A118" s="6">
        <v>40206050</v>
      </c>
      <c r="B118" s="7">
        <v>45412</v>
      </c>
      <c r="C118" s="7">
        <v>45504</v>
      </c>
      <c r="D118" s="3">
        <v>1480.2</v>
      </c>
    </row>
    <row r="119" spans="1:4" x14ac:dyDescent="0.3">
      <c r="A119" s="6">
        <v>40206103</v>
      </c>
      <c r="B119" s="7">
        <v>45443</v>
      </c>
      <c r="C119" s="7">
        <v>45565</v>
      </c>
      <c r="D119" s="3">
        <v>1488.7249999999999</v>
      </c>
    </row>
    <row r="120" spans="1:4" x14ac:dyDescent="0.3">
      <c r="A120" s="6">
        <v>40205418</v>
      </c>
      <c r="B120" s="7">
        <v>45443</v>
      </c>
      <c r="C120" s="7">
        <v>45488</v>
      </c>
      <c r="D120" s="3">
        <v>1505</v>
      </c>
    </row>
    <row r="121" spans="1:4" x14ac:dyDescent="0.3">
      <c r="A121" s="6">
        <v>40205414</v>
      </c>
      <c r="B121" s="7">
        <v>45443</v>
      </c>
      <c r="C121" s="7">
        <v>45504</v>
      </c>
      <c r="D121" s="3">
        <v>1505</v>
      </c>
    </row>
    <row r="122" spans="1:4" x14ac:dyDescent="0.3">
      <c r="A122" s="6">
        <v>40205412</v>
      </c>
      <c r="B122" s="7">
        <v>45443</v>
      </c>
      <c r="C122" s="7">
        <v>45504</v>
      </c>
      <c r="D122" s="3">
        <v>1505</v>
      </c>
    </row>
    <row r="123" spans="1:4" x14ac:dyDescent="0.3">
      <c r="A123" s="6">
        <v>40205405</v>
      </c>
      <c r="B123" s="7">
        <v>45443</v>
      </c>
      <c r="C123" s="7">
        <v>45488</v>
      </c>
      <c r="D123" s="3">
        <v>1505</v>
      </c>
    </row>
    <row r="124" spans="1:4" x14ac:dyDescent="0.3">
      <c r="A124" s="6">
        <v>40205404</v>
      </c>
      <c r="B124" s="7">
        <v>45443</v>
      </c>
      <c r="C124" s="7">
        <v>45488</v>
      </c>
      <c r="D124" s="3">
        <v>1505</v>
      </c>
    </row>
    <row r="125" spans="1:4" x14ac:dyDescent="0.3">
      <c r="A125" s="6">
        <v>40206415</v>
      </c>
      <c r="B125" s="7">
        <v>45443</v>
      </c>
      <c r="C125" s="7">
        <v>45596</v>
      </c>
      <c r="D125" s="3">
        <v>1511.2</v>
      </c>
    </row>
    <row r="126" spans="1:4" x14ac:dyDescent="0.3">
      <c r="A126" s="6">
        <v>40205623</v>
      </c>
      <c r="B126" s="7">
        <v>45351</v>
      </c>
      <c r="C126" s="7">
        <v>45443</v>
      </c>
      <c r="D126" s="3">
        <v>1514.3</v>
      </c>
    </row>
    <row r="127" spans="1:4" x14ac:dyDescent="0.3">
      <c r="A127" s="6">
        <v>40206100</v>
      </c>
      <c r="B127" s="7">
        <v>45443</v>
      </c>
      <c r="C127" s="7">
        <v>45596</v>
      </c>
      <c r="D127" s="3">
        <v>1522.825</v>
      </c>
    </row>
    <row r="128" spans="1:4" x14ac:dyDescent="0.3">
      <c r="A128" s="6">
        <v>40206406</v>
      </c>
      <c r="B128" s="7">
        <v>45473</v>
      </c>
      <c r="C128" s="7">
        <v>45565</v>
      </c>
      <c r="D128" s="3">
        <v>1523.6</v>
      </c>
    </row>
    <row r="129" spans="1:215" x14ac:dyDescent="0.3">
      <c r="A129" s="6">
        <v>40206237</v>
      </c>
      <c r="B129" s="7">
        <v>45473</v>
      </c>
      <c r="C129" s="7">
        <v>45565</v>
      </c>
      <c r="D129" s="3">
        <v>1535.4833333333333</v>
      </c>
    </row>
    <row r="130" spans="1:215" x14ac:dyDescent="0.3">
      <c r="A130" s="6">
        <v>40203487</v>
      </c>
      <c r="B130" s="7">
        <v>45535</v>
      </c>
      <c r="C130" s="7">
        <v>45657</v>
      </c>
      <c r="D130" s="3">
        <v>1540</v>
      </c>
    </row>
    <row r="131" spans="1:215" x14ac:dyDescent="0.3">
      <c r="A131" s="6">
        <v>40206223</v>
      </c>
      <c r="B131" s="7">
        <v>45473</v>
      </c>
      <c r="C131" s="7">
        <v>45596</v>
      </c>
      <c r="D131" s="3">
        <v>1548.4</v>
      </c>
    </row>
    <row r="132" spans="1:215" x14ac:dyDescent="0.3">
      <c r="A132" s="6">
        <v>40203286</v>
      </c>
      <c r="B132" s="7">
        <v>45322</v>
      </c>
      <c r="C132" s="10">
        <v>45382</v>
      </c>
      <c r="D132" s="3">
        <v>1550</v>
      </c>
    </row>
    <row r="133" spans="1:215" x14ac:dyDescent="0.3">
      <c r="A133" s="6">
        <v>40202997</v>
      </c>
      <c r="B133" s="7">
        <v>45322</v>
      </c>
      <c r="C133" s="10">
        <v>45657</v>
      </c>
      <c r="D133" s="3">
        <v>1550</v>
      </c>
    </row>
    <row r="134" spans="1:215" x14ac:dyDescent="0.3">
      <c r="A134" s="6">
        <v>40204789</v>
      </c>
      <c r="B134" s="7">
        <v>45443</v>
      </c>
      <c r="C134" s="7">
        <v>45535</v>
      </c>
      <c r="D134" s="3">
        <v>1550</v>
      </c>
    </row>
    <row r="135" spans="1:215" x14ac:dyDescent="0.3">
      <c r="A135" s="6">
        <v>40203251</v>
      </c>
      <c r="B135" s="10">
        <v>45322</v>
      </c>
      <c r="C135" s="10">
        <v>45626</v>
      </c>
      <c r="D135" s="3">
        <v>1715.0166666666669</v>
      </c>
    </row>
    <row r="136" spans="1:215" x14ac:dyDescent="0.3">
      <c r="A136" s="6">
        <v>40206700</v>
      </c>
      <c r="B136" s="7">
        <v>45535</v>
      </c>
      <c r="C136" s="7">
        <v>45657</v>
      </c>
      <c r="D136" s="3">
        <v>1800</v>
      </c>
      <c r="BI136" s="8"/>
      <c r="HF136" s="8"/>
      <c r="HG136" s="9"/>
    </row>
    <row r="137" spans="1:215" x14ac:dyDescent="0.3">
      <c r="A137" s="6">
        <v>40206646</v>
      </c>
      <c r="B137" s="7">
        <v>45504</v>
      </c>
      <c r="C137" s="7">
        <v>45596</v>
      </c>
      <c r="D137" s="3">
        <v>1800</v>
      </c>
      <c r="BI137" s="8"/>
      <c r="HF137" s="8"/>
      <c r="HG137" s="9"/>
    </row>
    <row r="138" spans="1:215" x14ac:dyDescent="0.3">
      <c r="A138" s="6">
        <v>40206630</v>
      </c>
      <c r="B138" s="7">
        <v>45488</v>
      </c>
      <c r="C138" s="7">
        <v>45596</v>
      </c>
      <c r="D138" s="3">
        <v>1800</v>
      </c>
      <c r="BI138" s="8"/>
      <c r="HF138" s="8"/>
      <c r="HG138" s="9"/>
    </row>
    <row r="139" spans="1:215" x14ac:dyDescent="0.3">
      <c r="A139" s="6">
        <v>40206543</v>
      </c>
      <c r="B139" s="7">
        <v>45535</v>
      </c>
      <c r="C139" s="7">
        <v>45626</v>
      </c>
      <c r="D139" s="3">
        <v>1800</v>
      </c>
      <c r="BI139" s="8"/>
      <c r="HF139" s="8"/>
      <c r="HG139" s="9"/>
    </row>
    <row r="140" spans="1:215" x14ac:dyDescent="0.3">
      <c r="A140" s="6">
        <v>40206399</v>
      </c>
      <c r="B140" s="7">
        <v>45473</v>
      </c>
      <c r="C140" s="7">
        <v>45596</v>
      </c>
      <c r="D140" s="3">
        <v>1800</v>
      </c>
    </row>
    <row r="141" spans="1:215" x14ac:dyDescent="0.3">
      <c r="A141" s="6">
        <v>40206345</v>
      </c>
      <c r="B141" s="7">
        <v>45473</v>
      </c>
      <c r="C141" s="7">
        <v>45565</v>
      </c>
      <c r="D141" s="3">
        <v>1800</v>
      </c>
    </row>
    <row r="142" spans="1:215" x14ac:dyDescent="0.3">
      <c r="A142" s="6">
        <v>40206013</v>
      </c>
      <c r="B142" s="7">
        <v>45412</v>
      </c>
      <c r="C142" s="7">
        <v>45504</v>
      </c>
      <c r="D142" s="3">
        <v>1800</v>
      </c>
    </row>
    <row r="143" spans="1:215" x14ac:dyDescent="0.3">
      <c r="A143" s="6">
        <v>40205837</v>
      </c>
      <c r="B143" s="7">
        <v>45382</v>
      </c>
      <c r="C143" s="7">
        <v>45473</v>
      </c>
      <c r="D143" s="3">
        <v>1800</v>
      </c>
    </row>
    <row r="144" spans="1:215" x14ac:dyDescent="0.3">
      <c r="A144" s="6">
        <v>40205724</v>
      </c>
      <c r="B144" s="7">
        <v>45382</v>
      </c>
      <c r="C144" s="7">
        <v>45473</v>
      </c>
      <c r="D144" s="3">
        <v>1800</v>
      </c>
    </row>
    <row r="145" spans="1:4" x14ac:dyDescent="0.3">
      <c r="A145" s="6">
        <v>40205403</v>
      </c>
      <c r="B145" s="7">
        <v>45322</v>
      </c>
      <c r="C145" s="7">
        <v>45382</v>
      </c>
      <c r="D145" s="3">
        <v>1800</v>
      </c>
    </row>
    <row r="146" spans="1:4" x14ac:dyDescent="0.3">
      <c r="A146" s="6">
        <v>40200708</v>
      </c>
      <c r="B146" s="7">
        <v>45322</v>
      </c>
      <c r="C146" s="7">
        <v>45351</v>
      </c>
      <c r="D146" s="3">
        <v>1800</v>
      </c>
    </row>
    <row r="147" spans="1:4" x14ac:dyDescent="0.3">
      <c r="A147" s="6">
        <v>40202851</v>
      </c>
      <c r="B147" s="10">
        <v>45535</v>
      </c>
      <c r="C147" s="10">
        <v>45626</v>
      </c>
      <c r="D147" s="3">
        <v>1800</v>
      </c>
    </row>
    <row r="148" spans="1:4" x14ac:dyDescent="0.3">
      <c r="A148" s="6">
        <v>40204129</v>
      </c>
      <c r="B148" s="7">
        <v>45412</v>
      </c>
      <c r="C148" s="7">
        <v>45504</v>
      </c>
      <c r="D148" s="3">
        <v>1800</v>
      </c>
    </row>
    <row r="149" spans="1:4" x14ac:dyDescent="0.3">
      <c r="A149" s="6">
        <v>40205543</v>
      </c>
      <c r="B149" s="7">
        <v>45351</v>
      </c>
      <c r="C149" s="7">
        <v>45657</v>
      </c>
      <c r="D149" s="3">
        <v>1816.2750000000001</v>
      </c>
    </row>
    <row r="150" spans="1:4" x14ac:dyDescent="0.3">
      <c r="A150" s="6">
        <v>40200461</v>
      </c>
      <c r="B150" s="7">
        <v>45468</v>
      </c>
      <c r="C150" s="10">
        <v>45657</v>
      </c>
      <c r="D150" s="3">
        <v>1836.6833333333334</v>
      </c>
    </row>
    <row r="151" spans="1:4" x14ac:dyDescent="0.3">
      <c r="A151" s="6">
        <v>40205990</v>
      </c>
      <c r="B151" s="7">
        <v>45412</v>
      </c>
      <c r="C151" s="7">
        <v>45579</v>
      </c>
      <c r="D151" s="3">
        <v>1837.2</v>
      </c>
    </row>
    <row r="152" spans="1:4" x14ac:dyDescent="0.3">
      <c r="A152" s="6">
        <v>40205737</v>
      </c>
      <c r="B152" s="7">
        <v>45366</v>
      </c>
      <c r="C152" s="7">
        <v>45504</v>
      </c>
      <c r="D152" s="3">
        <v>1837.2</v>
      </c>
    </row>
    <row r="153" spans="1:4" x14ac:dyDescent="0.3">
      <c r="A153" s="6">
        <v>40205725</v>
      </c>
      <c r="B153" s="7">
        <v>45382</v>
      </c>
      <c r="C153" s="7">
        <v>45533</v>
      </c>
      <c r="D153" s="3">
        <v>1837.2</v>
      </c>
    </row>
    <row r="154" spans="1:4" x14ac:dyDescent="0.3">
      <c r="A154" s="6">
        <v>40204535</v>
      </c>
      <c r="B154" s="7">
        <v>45322</v>
      </c>
      <c r="C154" s="7">
        <v>45443</v>
      </c>
      <c r="D154" s="3">
        <v>1950</v>
      </c>
    </row>
    <row r="155" spans="1:4" x14ac:dyDescent="0.3">
      <c r="A155" s="6">
        <v>40203249</v>
      </c>
      <c r="B155" s="10">
        <v>45322</v>
      </c>
      <c r="C155" s="10">
        <v>45443</v>
      </c>
      <c r="D155" s="3">
        <v>1973.6</v>
      </c>
    </row>
    <row r="156" spans="1:4" x14ac:dyDescent="0.3">
      <c r="A156" s="6">
        <v>40205211</v>
      </c>
      <c r="B156" s="7">
        <v>45322</v>
      </c>
      <c r="C156" s="7">
        <v>45657</v>
      </c>
      <c r="D156" s="3">
        <v>1990</v>
      </c>
    </row>
    <row r="157" spans="1:4" x14ac:dyDescent="0.3">
      <c r="A157" s="6">
        <v>40200642</v>
      </c>
      <c r="B157" s="7">
        <v>45322</v>
      </c>
      <c r="C157" s="7">
        <v>45412</v>
      </c>
      <c r="D157" s="3">
        <v>2000</v>
      </c>
    </row>
    <row r="158" spans="1:4" x14ac:dyDescent="0.3">
      <c r="A158" s="6">
        <v>40204282</v>
      </c>
      <c r="B158" s="7">
        <v>45351</v>
      </c>
      <c r="C158" s="7">
        <v>45473</v>
      </c>
      <c r="D158" s="3">
        <v>2000</v>
      </c>
    </row>
    <row r="159" spans="1:4" x14ac:dyDescent="0.3">
      <c r="A159" s="6">
        <v>40206283</v>
      </c>
      <c r="B159" s="7">
        <v>45473</v>
      </c>
      <c r="C159" s="7">
        <v>45626</v>
      </c>
      <c r="D159" s="3">
        <v>2073.31</v>
      </c>
    </row>
    <row r="160" spans="1:4" x14ac:dyDescent="0.3">
      <c r="A160" s="6">
        <v>40203152</v>
      </c>
      <c r="B160" s="7">
        <v>45351</v>
      </c>
      <c r="C160" s="7">
        <v>45646</v>
      </c>
      <c r="D160" s="3">
        <v>2105.25</v>
      </c>
    </row>
    <row r="161" spans="1:215" x14ac:dyDescent="0.3">
      <c r="A161" s="6">
        <v>40205715</v>
      </c>
      <c r="B161" s="7">
        <v>45351</v>
      </c>
      <c r="C161" s="7">
        <v>45596</v>
      </c>
      <c r="D161" s="3">
        <v>2168.25</v>
      </c>
    </row>
    <row r="162" spans="1:215" x14ac:dyDescent="0.3">
      <c r="A162" s="6">
        <v>40200304</v>
      </c>
      <c r="B162" s="10">
        <v>45351</v>
      </c>
      <c r="C162" s="10">
        <v>45504</v>
      </c>
      <c r="D162" s="3">
        <v>2237.1999999999998</v>
      </c>
    </row>
    <row r="163" spans="1:215" x14ac:dyDescent="0.3">
      <c r="A163" s="6">
        <v>40206637</v>
      </c>
      <c r="B163" s="7">
        <v>45504</v>
      </c>
      <c r="C163" s="7">
        <v>45657</v>
      </c>
      <c r="D163" s="3">
        <v>2250</v>
      </c>
      <c r="BI163" s="8"/>
      <c r="HF163" s="8"/>
      <c r="HG163" s="9"/>
    </row>
    <row r="164" spans="1:215" x14ac:dyDescent="0.3">
      <c r="A164" s="6">
        <v>40205425</v>
      </c>
      <c r="B164" s="7">
        <v>45351</v>
      </c>
      <c r="C164" s="7">
        <v>45443</v>
      </c>
      <c r="D164" s="3">
        <v>2250</v>
      </c>
    </row>
    <row r="165" spans="1:215" x14ac:dyDescent="0.3">
      <c r="A165" s="6">
        <v>40204240</v>
      </c>
      <c r="B165" s="7">
        <v>45322</v>
      </c>
      <c r="C165" s="7">
        <v>45412</v>
      </c>
      <c r="D165" s="3">
        <v>2250</v>
      </c>
    </row>
    <row r="166" spans="1:215" x14ac:dyDescent="0.3">
      <c r="A166" s="6">
        <v>40205692</v>
      </c>
      <c r="B166" s="7">
        <v>45357</v>
      </c>
      <c r="C166" s="7">
        <v>45565</v>
      </c>
      <c r="D166" s="3">
        <v>2266.2800000000002</v>
      </c>
    </row>
    <row r="167" spans="1:215" x14ac:dyDescent="0.3">
      <c r="A167" s="6">
        <v>40206606</v>
      </c>
      <c r="B167" s="7">
        <v>45488</v>
      </c>
      <c r="C167" s="7">
        <v>45626</v>
      </c>
      <c r="D167" s="3">
        <v>2324.3999999999996</v>
      </c>
      <c r="HF167" s="8"/>
      <c r="HG167" s="9"/>
    </row>
    <row r="168" spans="1:215" x14ac:dyDescent="0.3">
      <c r="A168" s="6">
        <v>40205738</v>
      </c>
      <c r="B168" s="7">
        <v>45382</v>
      </c>
      <c r="C168" s="7">
        <v>45626</v>
      </c>
      <c r="D168" s="3">
        <v>2450</v>
      </c>
    </row>
    <row r="169" spans="1:215" x14ac:dyDescent="0.3">
      <c r="A169" s="6">
        <v>40205580</v>
      </c>
      <c r="B169" s="7">
        <v>45351</v>
      </c>
      <c r="C169" s="7">
        <v>45504</v>
      </c>
      <c r="D169" s="3">
        <v>2450</v>
      </c>
    </row>
    <row r="170" spans="1:215" x14ac:dyDescent="0.3">
      <c r="A170" s="6">
        <v>40205579</v>
      </c>
      <c r="B170" s="7">
        <v>45351</v>
      </c>
      <c r="C170" s="7">
        <v>45504</v>
      </c>
      <c r="D170" s="3">
        <v>2450</v>
      </c>
    </row>
    <row r="171" spans="1:215" x14ac:dyDescent="0.3">
      <c r="A171" s="6">
        <v>40201501</v>
      </c>
      <c r="B171" s="10">
        <v>45473</v>
      </c>
      <c r="C171" s="10">
        <v>45626</v>
      </c>
      <c r="D171" s="3">
        <v>2450</v>
      </c>
    </row>
    <row r="172" spans="1:215" x14ac:dyDescent="0.3">
      <c r="A172" s="6">
        <v>40205735</v>
      </c>
      <c r="B172" s="7">
        <v>45351</v>
      </c>
      <c r="C172" s="7">
        <v>45646</v>
      </c>
      <c r="D172" s="3">
        <v>2633.75</v>
      </c>
    </row>
    <row r="173" spans="1:215" x14ac:dyDescent="0.3">
      <c r="A173" s="6">
        <v>40205723</v>
      </c>
      <c r="B173" s="7">
        <v>45351</v>
      </c>
      <c r="C173" s="7">
        <v>45646</v>
      </c>
      <c r="D173" s="3">
        <v>2665.25</v>
      </c>
    </row>
    <row r="174" spans="1:215" x14ac:dyDescent="0.3">
      <c r="A174" s="6">
        <v>40202096</v>
      </c>
      <c r="B174" s="10">
        <v>45412</v>
      </c>
      <c r="C174" s="10">
        <v>45565</v>
      </c>
      <c r="D174" s="3">
        <v>2677.5</v>
      </c>
    </row>
    <row r="175" spans="1:215" x14ac:dyDescent="0.3">
      <c r="A175" s="6">
        <v>40206604</v>
      </c>
      <c r="B175" s="7">
        <v>45473</v>
      </c>
      <c r="C175" s="7">
        <v>45626</v>
      </c>
      <c r="D175" s="3">
        <v>2700</v>
      </c>
      <c r="HF175" s="8"/>
      <c r="HG175" s="9"/>
    </row>
    <row r="176" spans="1:215" x14ac:dyDescent="0.3">
      <c r="A176" s="6">
        <v>40206053</v>
      </c>
      <c r="B176" s="7">
        <v>45443</v>
      </c>
      <c r="C176" s="7">
        <v>45596</v>
      </c>
      <c r="D176" s="3">
        <v>2700</v>
      </c>
    </row>
    <row r="177" spans="1:4" x14ac:dyDescent="0.3">
      <c r="A177" s="6">
        <v>40206048</v>
      </c>
      <c r="B177" s="7">
        <v>45412</v>
      </c>
      <c r="C177" s="7">
        <v>45565</v>
      </c>
      <c r="D177" s="3">
        <v>2700</v>
      </c>
    </row>
    <row r="178" spans="1:4" x14ac:dyDescent="0.3">
      <c r="A178" s="6">
        <v>40206047</v>
      </c>
      <c r="B178" s="7">
        <v>45412</v>
      </c>
      <c r="C178" s="7">
        <v>45565</v>
      </c>
      <c r="D178" s="3">
        <v>2700</v>
      </c>
    </row>
    <row r="179" spans="1:4" x14ac:dyDescent="0.3">
      <c r="A179" s="6">
        <v>40205603</v>
      </c>
      <c r="B179" s="7">
        <v>45351</v>
      </c>
      <c r="C179" s="7">
        <v>45504</v>
      </c>
      <c r="D179" s="3">
        <v>2700</v>
      </c>
    </row>
    <row r="180" spans="1:4" x14ac:dyDescent="0.3">
      <c r="A180" s="6">
        <v>40205488</v>
      </c>
      <c r="B180" s="7">
        <v>45322</v>
      </c>
      <c r="C180" s="7">
        <v>45473</v>
      </c>
      <c r="D180" s="3">
        <v>2700</v>
      </c>
    </row>
    <row r="181" spans="1:4" x14ac:dyDescent="0.3">
      <c r="A181" s="6">
        <v>40205482</v>
      </c>
      <c r="B181" s="7">
        <v>45322</v>
      </c>
      <c r="C181" s="7">
        <v>45473</v>
      </c>
      <c r="D181" s="3">
        <v>2700</v>
      </c>
    </row>
    <row r="182" spans="1:4" x14ac:dyDescent="0.3">
      <c r="A182" s="6">
        <v>40205396</v>
      </c>
      <c r="B182" s="7">
        <v>45322</v>
      </c>
      <c r="C182" s="7">
        <v>45443</v>
      </c>
      <c r="D182" s="3">
        <v>2700</v>
      </c>
    </row>
    <row r="183" spans="1:4" x14ac:dyDescent="0.3">
      <c r="A183" s="6">
        <v>40202110</v>
      </c>
      <c r="B183" s="7">
        <v>45412</v>
      </c>
      <c r="C183" s="7">
        <v>45565</v>
      </c>
      <c r="D183" s="3">
        <v>2700</v>
      </c>
    </row>
    <row r="184" spans="1:4" x14ac:dyDescent="0.3">
      <c r="A184" s="6">
        <v>40202696</v>
      </c>
      <c r="B184" s="7">
        <v>45382</v>
      </c>
      <c r="C184" s="7">
        <v>45535</v>
      </c>
      <c r="D184" s="3">
        <v>2700</v>
      </c>
    </row>
    <row r="185" spans="1:4" x14ac:dyDescent="0.3">
      <c r="A185" s="6">
        <v>40203765</v>
      </c>
      <c r="B185" s="10">
        <v>45443</v>
      </c>
      <c r="C185" s="10">
        <v>45626</v>
      </c>
      <c r="D185" s="3">
        <v>2700</v>
      </c>
    </row>
    <row r="186" spans="1:4" x14ac:dyDescent="0.3">
      <c r="A186" s="6">
        <v>40203685</v>
      </c>
      <c r="B186" s="10">
        <v>45382</v>
      </c>
      <c r="C186" s="10">
        <v>45535</v>
      </c>
      <c r="D186" s="3">
        <v>2700</v>
      </c>
    </row>
    <row r="187" spans="1:4" x14ac:dyDescent="0.3">
      <c r="A187" s="6">
        <v>40202662</v>
      </c>
      <c r="B187" s="10">
        <v>45443</v>
      </c>
      <c r="C187" s="10">
        <v>45596</v>
      </c>
      <c r="D187" s="3">
        <v>2700</v>
      </c>
    </row>
    <row r="188" spans="1:4" x14ac:dyDescent="0.3">
      <c r="A188" s="6">
        <v>40205714</v>
      </c>
      <c r="B188" s="7">
        <v>45351</v>
      </c>
      <c r="C188" s="7">
        <v>45646</v>
      </c>
      <c r="D188" s="3">
        <v>2700.25</v>
      </c>
    </row>
    <row r="189" spans="1:4" x14ac:dyDescent="0.3">
      <c r="A189" s="6">
        <v>40203368</v>
      </c>
      <c r="B189" s="7">
        <v>45443</v>
      </c>
      <c r="C189" s="7">
        <v>45626</v>
      </c>
      <c r="D189" s="3">
        <v>2709.3</v>
      </c>
    </row>
    <row r="190" spans="1:4" x14ac:dyDescent="0.3">
      <c r="A190" s="6">
        <v>40200384</v>
      </c>
      <c r="B190" s="10">
        <v>45351</v>
      </c>
      <c r="C190" s="10">
        <v>45488</v>
      </c>
      <c r="D190" s="3">
        <v>2709.3</v>
      </c>
    </row>
    <row r="191" spans="1:4" x14ac:dyDescent="0.3">
      <c r="A191" s="6">
        <v>40205693</v>
      </c>
      <c r="B191" s="7">
        <v>45357</v>
      </c>
      <c r="C191" s="7">
        <v>45535</v>
      </c>
      <c r="D191" s="3">
        <v>2716.28</v>
      </c>
    </row>
    <row r="192" spans="1:4" x14ac:dyDescent="0.3">
      <c r="A192" s="6">
        <v>40201651</v>
      </c>
      <c r="B192" s="10">
        <v>45412</v>
      </c>
      <c r="C192" s="10">
        <v>45626</v>
      </c>
      <c r="D192" s="3">
        <v>2749.6</v>
      </c>
    </row>
    <row r="193" spans="1:4" x14ac:dyDescent="0.3">
      <c r="A193" s="6">
        <v>40205745</v>
      </c>
      <c r="B193" s="7">
        <v>45351</v>
      </c>
      <c r="C193" s="7">
        <v>45646</v>
      </c>
      <c r="D193" s="3">
        <v>2824.5</v>
      </c>
    </row>
    <row r="194" spans="1:4" x14ac:dyDescent="0.3">
      <c r="A194" s="6">
        <v>40205736</v>
      </c>
      <c r="B194" s="7">
        <v>45351</v>
      </c>
      <c r="C194" s="7">
        <v>45646</v>
      </c>
      <c r="D194" s="3">
        <v>2828</v>
      </c>
    </row>
    <row r="195" spans="1:4" x14ac:dyDescent="0.3">
      <c r="A195" s="6">
        <v>40202933</v>
      </c>
      <c r="B195" s="7">
        <v>45351</v>
      </c>
      <c r="C195" s="7">
        <v>45646</v>
      </c>
      <c r="D195" s="3">
        <v>2842</v>
      </c>
    </row>
    <row r="196" spans="1:4" x14ac:dyDescent="0.3">
      <c r="A196" s="6">
        <v>40204007</v>
      </c>
      <c r="B196" s="7">
        <v>45412</v>
      </c>
      <c r="C196" s="7">
        <v>45626</v>
      </c>
      <c r="D196" s="3">
        <v>2848.8</v>
      </c>
    </row>
    <row r="197" spans="1:4" x14ac:dyDescent="0.3">
      <c r="A197" s="6">
        <v>40205734</v>
      </c>
      <c r="B197" s="7">
        <v>45351</v>
      </c>
      <c r="C197" s="7">
        <v>45646</v>
      </c>
      <c r="D197" s="3">
        <v>2892.75</v>
      </c>
    </row>
    <row r="198" spans="1:4" x14ac:dyDescent="0.3">
      <c r="A198" s="6">
        <v>40203843</v>
      </c>
      <c r="B198" s="10">
        <v>45322</v>
      </c>
      <c r="C198" s="10">
        <v>45565</v>
      </c>
      <c r="D198" s="3">
        <v>3100</v>
      </c>
    </row>
    <row r="199" spans="1:4" x14ac:dyDescent="0.3">
      <c r="A199" s="6">
        <v>40203490</v>
      </c>
      <c r="B199" s="10">
        <v>45322</v>
      </c>
      <c r="C199" s="10">
        <v>45565</v>
      </c>
      <c r="D199" s="3">
        <v>3350</v>
      </c>
    </row>
    <row r="200" spans="1:4" x14ac:dyDescent="0.3">
      <c r="A200" s="6">
        <v>40204096</v>
      </c>
      <c r="B200" s="7">
        <v>45322</v>
      </c>
      <c r="C200" s="7">
        <v>45657</v>
      </c>
      <c r="D200" s="3">
        <v>3837.2</v>
      </c>
    </row>
    <row r="201" spans="1:4" x14ac:dyDescent="0.3">
      <c r="A201" s="6">
        <v>40203709</v>
      </c>
      <c r="B201" s="7">
        <v>45322</v>
      </c>
      <c r="C201" s="10">
        <v>45596</v>
      </c>
      <c r="D201" s="3">
        <v>4087.2</v>
      </c>
    </row>
  </sheetData>
  <autoFilter ref="A3:HG202" xr:uid="{940A8179-C5BF-487F-ADB4-8A22D837D106}"/>
  <sortState xmlns:xlrd2="http://schemas.microsoft.com/office/spreadsheetml/2017/richdata2" ref="A4:HG201">
    <sortCondition ref="D4:D201"/>
  </sortState>
  <mergeCells count="1">
    <mergeCell ref="A2:D2"/>
  </mergeCells>
  <pageMargins left="0.7" right="0.7" top="0.33" bottom="0.25" header="0.3" footer="0.3"/>
  <pageSetup paperSize="9" scale="2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79E9-2D21-4ACC-8504-0F2CE8E462A7}">
  <dimension ref="A1:D188"/>
  <sheetViews>
    <sheetView workbookViewId="0">
      <selection activeCell="A3" sqref="A3:D3"/>
    </sheetView>
  </sheetViews>
  <sheetFormatPr defaultRowHeight="14.4" x14ac:dyDescent="0.3"/>
  <cols>
    <col min="2" max="3" width="10.5546875" style="12" bestFit="1" customWidth="1"/>
    <col min="4" max="4" width="10.77734375" style="17" bestFit="1" customWidth="1"/>
  </cols>
  <sheetData>
    <row r="1" spans="1:4" x14ac:dyDescent="0.3">
      <c r="A1" s="13" t="s">
        <v>3</v>
      </c>
      <c r="B1" s="14"/>
      <c r="C1" s="15"/>
      <c r="D1" s="16"/>
    </row>
    <row r="2" spans="1:4" ht="46.2" customHeight="1" x14ac:dyDescent="0.3">
      <c r="A2" s="33" t="s">
        <v>6</v>
      </c>
      <c r="B2" s="33"/>
      <c r="C2" s="33"/>
      <c r="D2" s="33"/>
    </row>
    <row r="3" spans="1:4" x14ac:dyDescent="0.3">
      <c r="A3" s="4" t="s">
        <v>5</v>
      </c>
      <c r="B3" s="5" t="s">
        <v>0</v>
      </c>
      <c r="C3" s="4" t="s">
        <v>1</v>
      </c>
      <c r="D3" s="18" t="s">
        <v>2</v>
      </c>
    </row>
    <row r="4" spans="1:4" x14ac:dyDescent="0.3">
      <c r="A4" s="19">
        <v>40200539</v>
      </c>
      <c r="B4" s="20">
        <v>44927</v>
      </c>
      <c r="C4" s="20">
        <v>45229</v>
      </c>
      <c r="D4" s="21">
        <v>3137.5</v>
      </c>
    </row>
    <row r="5" spans="1:4" x14ac:dyDescent="0.3">
      <c r="A5" s="19">
        <v>40203631</v>
      </c>
      <c r="B5" s="20">
        <v>44927</v>
      </c>
      <c r="C5" s="20">
        <v>45230</v>
      </c>
      <c r="D5" s="21">
        <v>2900</v>
      </c>
    </row>
    <row r="6" spans="1:4" x14ac:dyDescent="0.3">
      <c r="A6" s="19">
        <v>40203726</v>
      </c>
      <c r="B6" s="20">
        <v>44927</v>
      </c>
      <c r="C6" s="20">
        <v>45230</v>
      </c>
      <c r="D6" s="21">
        <v>2774.4</v>
      </c>
    </row>
    <row r="7" spans="1:4" x14ac:dyDescent="0.3">
      <c r="A7" s="19">
        <v>40203745</v>
      </c>
      <c r="B7" s="20">
        <v>44958</v>
      </c>
      <c r="C7" s="20">
        <v>45230</v>
      </c>
      <c r="D7" s="21">
        <v>2748.05</v>
      </c>
    </row>
    <row r="8" spans="1:4" x14ac:dyDescent="0.3">
      <c r="A8" s="19">
        <v>40201114</v>
      </c>
      <c r="B8" s="20">
        <v>44958</v>
      </c>
      <c r="C8" s="20">
        <v>45230</v>
      </c>
      <c r="D8" s="21">
        <v>2737.2</v>
      </c>
    </row>
    <row r="9" spans="1:4" x14ac:dyDescent="0.3">
      <c r="A9" s="19">
        <v>40204699</v>
      </c>
      <c r="B9" s="20">
        <v>45078</v>
      </c>
      <c r="C9" s="20">
        <v>45291</v>
      </c>
      <c r="D9" s="21">
        <v>2700</v>
      </c>
    </row>
    <row r="10" spans="1:4" x14ac:dyDescent="0.3">
      <c r="A10" s="19">
        <v>40204511</v>
      </c>
      <c r="B10" s="20">
        <v>45047</v>
      </c>
      <c r="C10" s="20">
        <v>45291</v>
      </c>
      <c r="D10" s="21">
        <v>2700</v>
      </c>
    </row>
    <row r="11" spans="1:4" x14ac:dyDescent="0.3">
      <c r="A11" s="19">
        <v>40204354</v>
      </c>
      <c r="B11" s="20">
        <v>45017</v>
      </c>
      <c r="C11" s="20">
        <v>45291</v>
      </c>
      <c r="D11" s="21">
        <v>2700</v>
      </c>
    </row>
    <row r="12" spans="1:4" x14ac:dyDescent="0.3">
      <c r="A12" s="19">
        <v>40204133</v>
      </c>
      <c r="B12" s="20">
        <v>44958</v>
      </c>
      <c r="C12" s="20">
        <v>45138</v>
      </c>
      <c r="D12" s="21">
        <v>2700</v>
      </c>
    </row>
    <row r="13" spans="1:4" x14ac:dyDescent="0.3">
      <c r="A13" s="19">
        <v>40203988</v>
      </c>
      <c r="B13" s="20">
        <v>44927</v>
      </c>
      <c r="C13" s="20">
        <v>45107</v>
      </c>
      <c r="D13" s="21">
        <v>2700</v>
      </c>
    </row>
    <row r="14" spans="1:4" x14ac:dyDescent="0.3">
      <c r="A14" s="19">
        <v>40203733</v>
      </c>
      <c r="B14" s="20">
        <v>45047</v>
      </c>
      <c r="C14" s="20">
        <v>45291</v>
      </c>
      <c r="D14" s="21">
        <v>2700</v>
      </c>
    </row>
    <row r="15" spans="1:4" x14ac:dyDescent="0.3">
      <c r="A15" s="19">
        <v>40203594</v>
      </c>
      <c r="B15" s="20">
        <v>44958</v>
      </c>
      <c r="C15" s="20">
        <v>45230</v>
      </c>
      <c r="D15" s="21">
        <v>2700</v>
      </c>
    </row>
    <row r="16" spans="1:4" x14ac:dyDescent="0.3">
      <c r="A16" s="19">
        <v>40203558</v>
      </c>
      <c r="B16" s="20">
        <v>44927</v>
      </c>
      <c r="C16" s="20">
        <v>45199</v>
      </c>
      <c r="D16" s="21">
        <v>2700</v>
      </c>
    </row>
    <row r="17" spans="1:4" x14ac:dyDescent="0.3">
      <c r="A17" s="19">
        <v>40203185</v>
      </c>
      <c r="B17" s="20">
        <v>44927</v>
      </c>
      <c r="C17" s="20">
        <v>45230</v>
      </c>
      <c r="D17" s="21">
        <v>2700</v>
      </c>
    </row>
    <row r="18" spans="1:4" x14ac:dyDescent="0.3">
      <c r="A18" s="19">
        <v>40203012</v>
      </c>
      <c r="B18" s="20">
        <v>44927</v>
      </c>
      <c r="C18" s="20">
        <v>45199</v>
      </c>
      <c r="D18" s="21">
        <v>2700</v>
      </c>
    </row>
    <row r="19" spans="1:4" x14ac:dyDescent="0.3">
      <c r="A19" s="19">
        <v>40202923</v>
      </c>
      <c r="B19" s="20">
        <v>44927</v>
      </c>
      <c r="C19" s="20">
        <v>45107</v>
      </c>
      <c r="D19" s="21">
        <v>2700</v>
      </c>
    </row>
    <row r="20" spans="1:4" x14ac:dyDescent="0.3">
      <c r="A20" s="19">
        <v>40202856</v>
      </c>
      <c r="B20" s="20">
        <v>44927</v>
      </c>
      <c r="C20" s="20">
        <v>45230</v>
      </c>
      <c r="D20" s="21">
        <v>2700</v>
      </c>
    </row>
    <row r="21" spans="1:4" x14ac:dyDescent="0.3">
      <c r="A21" s="19">
        <v>40202826</v>
      </c>
      <c r="B21" s="20">
        <v>44927</v>
      </c>
      <c r="C21" s="20">
        <v>45138</v>
      </c>
      <c r="D21" s="21">
        <v>2700</v>
      </c>
    </row>
    <row r="22" spans="1:4" x14ac:dyDescent="0.3">
      <c r="A22" s="19">
        <v>40202662</v>
      </c>
      <c r="B22" s="20">
        <v>44927</v>
      </c>
      <c r="C22" s="20">
        <v>45107</v>
      </c>
      <c r="D22" s="21">
        <v>2700</v>
      </c>
    </row>
    <row r="23" spans="1:4" x14ac:dyDescent="0.3">
      <c r="A23" s="19">
        <v>40202494</v>
      </c>
      <c r="B23" s="20">
        <v>44927</v>
      </c>
      <c r="C23" s="20">
        <v>45291</v>
      </c>
      <c r="D23" s="21">
        <v>2700</v>
      </c>
    </row>
    <row r="24" spans="1:4" x14ac:dyDescent="0.3">
      <c r="A24" s="19">
        <v>40202104</v>
      </c>
      <c r="B24" s="20">
        <v>44927</v>
      </c>
      <c r="C24" s="20">
        <v>45107</v>
      </c>
      <c r="D24" s="21">
        <v>2700</v>
      </c>
    </row>
    <row r="25" spans="1:4" x14ac:dyDescent="0.3">
      <c r="A25" s="19">
        <v>40202096</v>
      </c>
      <c r="B25" s="20">
        <v>44927</v>
      </c>
      <c r="C25" s="20">
        <v>45107</v>
      </c>
      <c r="D25" s="21">
        <v>2700</v>
      </c>
    </row>
    <row r="26" spans="1:4" x14ac:dyDescent="0.3">
      <c r="A26" s="19">
        <v>40201817</v>
      </c>
      <c r="B26" s="20">
        <v>44958</v>
      </c>
      <c r="C26" s="20">
        <v>45199</v>
      </c>
      <c r="D26" s="21">
        <v>2700</v>
      </c>
    </row>
    <row r="27" spans="1:4" x14ac:dyDescent="0.3">
      <c r="A27" s="19">
        <v>40201501</v>
      </c>
      <c r="B27" s="20">
        <v>44927</v>
      </c>
      <c r="C27" s="20">
        <v>45138</v>
      </c>
      <c r="D27" s="21">
        <v>2700</v>
      </c>
    </row>
    <row r="28" spans="1:4" x14ac:dyDescent="0.3">
      <c r="A28" s="19">
        <v>40200856</v>
      </c>
      <c r="B28" s="20">
        <v>44927</v>
      </c>
      <c r="C28" s="20">
        <v>45107</v>
      </c>
      <c r="D28" s="21">
        <v>2700</v>
      </c>
    </row>
    <row r="29" spans="1:4" x14ac:dyDescent="0.3">
      <c r="A29" s="19">
        <v>40200506</v>
      </c>
      <c r="B29" s="20">
        <v>44927</v>
      </c>
      <c r="C29" s="20">
        <v>45138</v>
      </c>
      <c r="D29" s="21">
        <v>2700</v>
      </c>
    </row>
    <row r="30" spans="1:4" x14ac:dyDescent="0.3">
      <c r="A30" s="19">
        <v>40200384</v>
      </c>
      <c r="B30" s="20">
        <v>45047</v>
      </c>
      <c r="C30" s="20">
        <v>45291</v>
      </c>
      <c r="D30" s="21">
        <v>2700</v>
      </c>
    </row>
    <row r="31" spans="1:4" x14ac:dyDescent="0.3">
      <c r="A31" s="19">
        <v>40200299</v>
      </c>
      <c r="B31" s="20">
        <v>44958</v>
      </c>
      <c r="C31" s="20">
        <v>45230</v>
      </c>
      <c r="D31" s="21">
        <v>2700</v>
      </c>
    </row>
    <row r="32" spans="1:4" x14ac:dyDescent="0.3">
      <c r="A32" s="19">
        <v>40200392</v>
      </c>
      <c r="B32" s="20">
        <v>44986</v>
      </c>
      <c r="C32" s="20">
        <v>45230</v>
      </c>
      <c r="D32" s="21">
        <v>2700</v>
      </c>
    </row>
    <row r="33" spans="1:4" x14ac:dyDescent="0.3">
      <c r="A33" s="19">
        <v>40201156</v>
      </c>
      <c r="B33" s="20">
        <v>44958</v>
      </c>
      <c r="C33" s="20">
        <v>45230</v>
      </c>
      <c r="D33" s="21">
        <v>2490.3000000000002</v>
      </c>
    </row>
    <row r="34" spans="1:4" x14ac:dyDescent="0.3">
      <c r="A34" s="19">
        <v>40203992</v>
      </c>
      <c r="B34" s="20">
        <v>44927</v>
      </c>
      <c r="C34" s="20">
        <v>45291</v>
      </c>
      <c r="D34" s="21">
        <v>2450</v>
      </c>
    </row>
    <row r="35" spans="1:4" x14ac:dyDescent="0.3">
      <c r="A35" s="19">
        <v>40202313</v>
      </c>
      <c r="B35" s="20">
        <v>44958</v>
      </c>
      <c r="C35" s="20">
        <v>45199</v>
      </c>
      <c r="D35" s="21">
        <v>2450</v>
      </c>
    </row>
    <row r="36" spans="1:4" x14ac:dyDescent="0.3">
      <c r="A36" s="19">
        <v>40200084</v>
      </c>
      <c r="B36" s="20">
        <v>44958</v>
      </c>
      <c r="C36" s="20">
        <v>45199</v>
      </c>
      <c r="D36" s="21">
        <v>2450</v>
      </c>
    </row>
    <row r="37" spans="1:4" x14ac:dyDescent="0.3">
      <c r="A37" s="19">
        <v>40200595</v>
      </c>
      <c r="B37" s="20">
        <v>44958</v>
      </c>
      <c r="C37" s="20">
        <v>45230</v>
      </c>
      <c r="D37" s="21">
        <v>2299.1999999999998</v>
      </c>
    </row>
    <row r="38" spans="1:4" x14ac:dyDescent="0.3">
      <c r="A38" s="19">
        <v>40204867</v>
      </c>
      <c r="B38" s="20">
        <v>45139</v>
      </c>
      <c r="C38" s="20">
        <v>45291</v>
      </c>
      <c r="D38" s="21">
        <v>2250</v>
      </c>
    </row>
    <row r="39" spans="1:4" x14ac:dyDescent="0.3">
      <c r="A39" s="19">
        <v>40204695</v>
      </c>
      <c r="B39" s="20">
        <v>45078</v>
      </c>
      <c r="C39" s="20">
        <v>45291</v>
      </c>
      <c r="D39" s="21">
        <v>2250</v>
      </c>
    </row>
    <row r="40" spans="1:4" x14ac:dyDescent="0.3">
      <c r="A40" s="19">
        <v>40204663</v>
      </c>
      <c r="B40" s="20">
        <v>45078</v>
      </c>
      <c r="C40" s="20">
        <v>45291</v>
      </c>
      <c r="D40" s="21">
        <v>2250</v>
      </c>
    </row>
    <row r="41" spans="1:4" x14ac:dyDescent="0.3">
      <c r="A41" s="19">
        <v>40203909</v>
      </c>
      <c r="B41" s="20">
        <v>44927</v>
      </c>
      <c r="C41" s="20">
        <v>45077</v>
      </c>
      <c r="D41" s="21">
        <v>2250</v>
      </c>
    </row>
    <row r="42" spans="1:4" x14ac:dyDescent="0.3">
      <c r="A42" s="19">
        <v>40203193</v>
      </c>
      <c r="B42" s="20">
        <v>44927</v>
      </c>
      <c r="C42" s="20">
        <v>45260</v>
      </c>
      <c r="D42" s="21">
        <v>2250</v>
      </c>
    </row>
    <row r="43" spans="1:4" x14ac:dyDescent="0.3">
      <c r="A43" s="19">
        <v>40202097</v>
      </c>
      <c r="B43" s="20">
        <v>44927</v>
      </c>
      <c r="C43" s="20">
        <v>45230</v>
      </c>
      <c r="D43" s="21">
        <v>2250</v>
      </c>
    </row>
    <row r="44" spans="1:4" x14ac:dyDescent="0.3">
      <c r="A44" s="19">
        <v>40200819</v>
      </c>
      <c r="B44" s="20">
        <v>44958</v>
      </c>
      <c r="C44" s="20">
        <v>45230</v>
      </c>
      <c r="D44" s="21">
        <v>2250</v>
      </c>
    </row>
    <row r="45" spans="1:4" x14ac:dyDescent="0.3">
      <c r="A45" s="19">
        <v>40200304</v>
      </c>
      <c r="B45" s="20">
        <v>44927</v>
      </c>
      <c r="C45" s="20">
        <v>45107</v>
      </c>
      <c r="D45" s="21">
        <v>2200</v>
      </c>
    </row>
    <row r="46" spans="1:4" x14ac:dyDescent="0.3">
      <c r="A46" s="19">
        <v>40202095</v>
      </c>
      <c r="B46" s="20">
        <v>44927</v>
      </c>
      <c r="C46" s="20">
        <v>45077</v>
      </c>
      <c r="D46" s="21">
        <v>2000</v>
      </c>
    </row>
    <row r="47" spans="1:4" x14ac:dyDescent="0.3">
      <c r="A47" s="19">
        <v>40203162</v>
      </c>
      <c r="B47" s="20">
        <v>44927</v>
      </c>
      <c r="C47" s="20">
        <v>45291</v>
      </c>
      <c r="D47" s="21">
        <v>1984.45</v>
      </c>
    </row>
    <row r="48" spans="1:4" x14ac:dyDescent="0.3">
      <c r="A48" s="19">
        <v>40204063</v>
      </c>
      <c r="B48" s="20">
        <v>44958</v>
      </c>
      <c r="C48" s="20">
        <v>45138</v>
      </c>
      <c r="D48" s="21">
        <v>1973.6</v>
      </c>
    </row>
    <row r="49" spans="1:4" x14ac:dyDescent="0.3">
      <c r="A49" s="19">
        <v>40203965</v>
      </c>
      <c r="B49" s="20">
        <v>44927</v>
      </c>
      <c r="C49" s="20">
        <v>45046</v>
      </c>
      <c r="D49" s="21">
        <v>1930.96</v>
      </c>
    </row>
    <row r="50" spans="1:4" x14ac:dyDescent="0.3">
      <c r="A50" s="19">
        <v>40203490</v>
      </c>
      <c r="B50" s="20">
        <v>44927</v>
      </c>
      <c r="C50" s="20">
        <v>45291</v>
      </c>
      <c r="D50" s="21">
        <v>1886.8</v>
      </c>
    </row>
    <row r="51" spans="1:4" x14ac:dyDescent="0.3">
      <c r="A51" s="19">
        <v>40200695</v>
      </c>
      <c r="B51" s="20">
        <v>44927</v>
      </c>
      <c r="C51" s="20">
        <v>45260</v>
      </c>
      <c r="D51" s="21">
        <v>1849.6</v>
      </c>
    </row>
    <row r="52" spans="1:4" x14ac:dyDescent="0.3">
      <c r="A52" s="19">
        <v>40204865</v>
      </c>
      <c r="B52" s="20">
        <v>45139</v>
      </c>
      <c r="C52" s="20">
        <v>45291</v>
      </c>
      <c r="D52" s="21">
        <v>1800</v>
      </c>
    </row>
    <row r="53" spans="1:4" x14ac:dyDescent="0.3">
      <c r="A53" s="19">
        <v>40204864</v>
      </c>
      <c r="B53" s="20">
        <v>45139</v>
      </c>
      <c r="C53" s="20">
        <v>45291</v>
      </c>
      <c r="D53" s="21">
        <v>1800</v>
      </c>
    </row>
    <row r="54" spans="1:4" x14ac:dyDescent="0.3">
      <c r="A54" s="19">
        <v>40204835</v>
      </c>
      <c r="B54" s="20">
        <v>45139</v>
      </c>
      <c r="C54" s="20">
        <v>45291</v>
      </c>
      <c r="D54" s="21">
        <v>1800</v>
      </c>
    </row>
    <row r="55" spans="1:4" x14ac:dyDescent="0.3">
      <c r="A55" s="19">
        <v>40204789</v>
      </c>
      <c r="B55" s="20">
        <v>45139</v>
      </c>
      <c r="C55" s="20">
        <v>45291</v>
      </c>
      <c r="D55" s="21">
        <v>1800</v>
      </c>
    </row>
    <row r="56" spans="1:4" x14ac:dyDescent="0.3">
      <c r="A56" s="19">
        <v>40204644</v>
      </c>
      <c r="B56" s="20">
        <v>45078</v>
      </c>
      <c r="C56" s="20">
        <v>45291</v>
      </c>
      <c r="D56" s="21">
        <v>1800</v>
      </c>
    </row>
    <row r="57" spans="1:4" x14ac:dyDescent="0.3">
      <c r="A57" s="19">
        <v>40204643</v>
      </c>
      <c r="B57" s="20">
        <v>45078</v>
      </c>
      <c r="C57" s="20">
        <v>45291</v>
      </c>
      <c r="D57" s="21">
        <v>1800</v>
      </c>
    </row>
    <row r="58" spans="1:4" x14ac:dyDescent="0.3">
      <c r="A58" s="19">
        <v>40204642</v>
      </c>
      <c r="B58" s="20">
        <v>45078</v>
      </c>
      <c r="C58" s="20">
        <v>45291</v>
      </c>
      <c r="D58" s="21">
        <v>1800</v>
      </c>
    </row>
    <row r="59" spans="1:4" x14ac:dyDescent="0.3">
      <c r="A59" s="19">
        <v>40204330</v>
      </c>
      <c r="B59" s="20">
        <v>45017</v>
      </c>
      <c r="C59" s="20">
        <v>45230</v>
      </c>
      <c r="D59" s="21">
        <v>1800</v>
      </c>
    </row>
    <row r="60" spans="1:4" x14ac:dyDescent="0.3">
      <c r="A60" s="19">
        <v>40204242</v>
      </c>
      <c r="B60" s="20">
        <v>44986</v>
      </c>
      <c r="C60" s="20">
        <v>45230</v>
      </c>
      <c r="D60" s="21">
        <v>1800</v>
      </c>
    </row>
    <row r="61" spans="1:4" x14ac:dyDescent="0.3">
      <c r="A61" s="19">
        <v>40204229</v>
      </c>
      <c r="B61" s="20">
        <v>44986</v>
      </c>
      <c r="C61" s="20">
        <v>45230</v>
      </c>
      <c r="D61" s="21">
        <v>1800</v>
      </c>
    </row>
    <row r="62" spans="1:4" x14ac:dyDescent="0.3">
      <c r="A62" s="19">
        <v>40204131</v>
      </c>
      <c r="B62" s="20">
        <v>44958</v>
      </c>
      <c r="C62" s="20">
        <v>45138</v>
      </c>
      <c r="D62" s="21">
        <v>1800</v>
      </c>
    </row>
    <row r="63" spans="1:4" x14ac:dyDescent="0.3">
      <c r="A63" s="19">
        <v>40204130</v>
      </c>
      <c r="B63" s="20">
        <v>44958</v>
      </c>
      <c r="C63" s="20">
        <v>45138</v>
      </c>
      <c r="D63" s="21">
        <v>1800</v>
      </c>
    </row>
    <row r="64" spans="1:4" x14ac:dyDescent="0.3">
      <c r="A64" s="19">
        <v>40204129</v>
      </c>
      <c r="B64" s="20">
        <v>44958</v>
      </c>
      <c r="C64" s="20">
        <v>45138</v>
      </c>
      <c r="D64" s="21">
        <v>1800</v>
      </c>
    </row>
    <row r="65" spans="1:4" x14ac:dyDescent="0.3">
      <c r="A65" s="19">
        <v>40204128</v>
      </c>
      <c r="B65" s="20">
        <v>44958</v>
      </c>
      <c r="C65" s="20">
        <v>45138</v>
      </c>
      <c r="D65" s="21">
        <v>1800</v>
      </c>
    </row>
    <row r="66" spans="1:4" x14ac:dyDescent="0.3">
      <c r="A66" s="19">
        <v>40203986</v>
      </c>
      <c r="B66" s="20">
        <v>44927</v>
      </c>
      <c r="C66" s="20">
        <v>45107</v>
      </c>
      <c r="D66" s="21">
        <v>1800</v>
      </c>
    </row>
    <row r="67" spans="1:4" x14ac:dyDescent="0.3">
      <c r="A67" s="19">
        <v>40203685</v>
      </c>
      <c r="B67" s="20">
        <v>44927</v>
      </c>
      <c r="C67" s="20">
        <v>45046</v>
      </c>
      <c r="D67" s="21">
        <v>1800</v>
      </c>
    </row>
    <row r="68" spans="1:4" x14ac:dyDescent="0.3">
      <c r="A68" s="19">
        <v>40203292</v>
      </c>
      <c r="B68" s="20">
        <v>44927</v>
      </c>
      <c r="C68" s="20">
        <v>45230</v>
      </c>
      <c r="D68" s="21">
        <v>1800</v>
      </c>
    </row>
    <row r="69" spans="1:4" x14ac:dyDescent="0.3">
      <c r="A69" s="19">
        <v>40203274</v>
      </c>
      <c r="B69" s="20">
        <v>44927</v>
      </c>
      <c r="C69" s="20">
        <v>45077</v>
      </c>
      <c r="D69" s="21">
        <v>1800</v>
      </c>
    </row>
    <row r="70" spans="1:4" x14ac:dyDescent="0.3">
      <c r="A70" s="19">
        <v>40202851</v>
      </c>
      <c r="B70" s="20">
        <v>45108</v>
      </c>
      <c r="C70" s="20">
        <v>45260</v>
      </c>
      <c r="D70" s="21">
        <v>1800</v>
      </c>
    </row>
    <row r="71" spans="1:4" x14ac:dyDescent="0.3">
      <c r="A71" s="19">
        <v>40201449</v>
      </c>
      <c r="B71" s="20">
        <v>45108</v>
      </c>
      <c r="C71" s="20">
        <v>45260</v>
      </c>
      <c r="D71" s="21">
        <v>1800</v>
      </c>
    </row>
    <row r="72" spans="1:4" x14ac:dyDescent="0.3">
      <c r="A72" s="19">
        <v>40201232</v>
      </c>
      <c r="B72" s="20">
        <v>44958</v>
      </c>
      <c r="C72" s="20">
        <v>45107</v>
      </c>
      <c r="D72" s="21">
        <v>1800</v>
      </c>
    </row>
    <row r="73" spans="1:4" x14ac:dyDescent="0.3">
      <c r="A73" s="19">
        <v>40200334</v>
      </c>
      <c r="B73" s="20">
        <v>44927</v>
      </c>
      <c r="C73" s="20">
        <v>45230</v>
      </c>
      <c r="D73" s="21">
        <v>1800</v>
      </c>
    </row>
    <row r="74" spans="1:4" x14ac:dyDescent="0.3">
      <c r="A74" s="19">
        <v>40200973</v>
      </c>
      <c r="B74" s="20">
        <v>45017</v>
      </c>
      <c r="C74" s="20">
        <v>45199</v>
      </c>
      <c r="D74" s="21">
        <v>1800</v>
      </c>
    </row>
    <row r="75" spans="1:4" x14ac:dyDescent="0.3">
      <c r="A75" s="19">
        <v>40200048</v>
      </c>
      <c r="B75" s="20">
        <v>45108</v>
      </c>
      <c r="C75" s="20">
        <v>45260</v>
      </c>
      <c r="D75" s="21">
        <v>1800</v>
      </c>
    </row>
    <row r="76" spans="1:4" x14ac:dyDescent="0.3">
      <c r="A76" s="19">
        <v>40204316</v>
      </c>
      <c r="B76" s="20">
        <v>45017</v>
      </c>
      <c r="C76" s="20">
        <v>45230</v>
      </c>
      <c r="D76" s="21">
        <v>1601.1</v>
      </c>
    </row>
    <row r="77" spans="1:4" x14ac:dyDescent="0.3">
      <c r="A77" s="19">
        <v>40203618</v>
      </c>
      <c r="B77" s="20">
        <v>44927</v>
      </c>
      <c r="C77" s="20">
        <v>45260</v>
      </c>
      <c r="D77" s="21">
        <v>1587.7</v>
      </c>
    </row>
    <row r="78" spans="1:4" x14ac:dyDescent="0.3">
      <c r="A78" s="19">
        <v>40204313</v>
      </c>
      <c r="B78" s="20">
        <v>45017</v>
      </c>
      <c r="C78" s="20">
        <v>45230</v>
      </c>
      <c r="D78" s="21">
        <v>1553.05</v>
      </c>
    </row>
    <row r="79" spans="1:4" x14ac:dyDescent="0.3">
      <c r="A79" s="19">
        <v>40204026</v>
      </c>
      <c r="B79" s="20">
        <v>44927</v>
      </c>
      <c r="C79" s="20">
        <v>45107</v>
      </c>
      <c r="D79" s="21">
        <v>1550</v>
      </c>
    </row>
    <row r="80" spans="1:4" x14ac:dyDescent="0.3">
      <c r="A80" s="19">
        <v>40203915</v>
      </c>
      <c r="B80" s="20">
        <v>44927</v>
      </c>
      <c r="C80" s="20">
        <v>45046</v>
      </c>
      <c r="D80" s="21">
        <v>1550</v>
      </c>
    </row>
    <row r="81" spans="1:4" x14ac:dyDescent="0.3">
      <c r="A81" s="19">
        <v>40201723</v>
      </c>
      <c r="B81" s="20">
        <v>44927</v>
      </c>
      <c r="C81" s="20">
        <v>45046</v>
      </c>
      <c r="D81" s="21">
        <v>1550</v>
      </c>
    </row>
    <row r="82" spans="1:4" x14ac:dyDescent="0.3">
      <c r="A82" s="19">
        <v>40204809</v>
      </c>
      <c r="B82" s="20">
        <v>45139</v>
      </c>
      <c r="C82" s="20">
        <v>45291</v>
      </c>
      <c r="D82" s="21">
        <v>1536</v>
      </c>
    </row>
    <row r="83" spans="1:4" x14ac:dyDescent="0.3">
      <c r="A83" s="19">
        <v>40204749</v>
      </c>
      <c r="B83" s="20">
        <v>45078</v>
      </c>
      <c r="C83" s="20">
        <v>45291</v>
      </c>
      <c r="D83" s="21">
        <v>1536</v>
      </c>
    </row>
    <row r="84" spans="1:4" x14ac:dyDescent="0.3">
      <c r="A84" s="19">
        <v>40204388</v>
      </c>
      <c r="B84" s="20">
        <v>45047</v>
      </c>
      <c r="C84" s="20">
        <v>45291</v>
      </c>
      <c r="D84" s="21">
        <v>1529.8</v>
      </c>
    </row>
    <row r="85" spans="1:4" x14ac:dyDescent="0.3">
      <c r="A85" s="19">
        <v>40204807</v>
      </c>
      <c r="B85" s="20">
        <v>45139</v>
      </c>
      <c r="C85" s="20">
        <v>45291</v>
      </c>
      <c r="D85" s="21">
        <v>1517.4</v>
      </c>
    </row>
    <row r="86" spans="1:4" x14ac:dyDescent="0.3">
      <c r="A86" s="19">
        <v>40204747</v>
      </c>
      <c r="B86" s="20">
        <v>45078</v>
      </c>
      <c r="C86" s="20">
        <v>45291</v>
      </c>
      <c r="D86" s="21">
        <v>1515.85</v>
      </c>
    </row>
    <row r="87" spans="1:4" x14ac:dyDescent="0.3">
      <c r="A87" s="19">
        <v>40204105</v>
      </c>
      <c r="B87" s="20">
        <v>44958</v>
      </c>
      <c r="C87" s="20">
        <v>45138</v>
      </c>
      <c r="D87" s="21">
        <v>1505</v>
      </c>
    </row>
    <row r="88" spans="1:4" x14ac:dyDescent="0.3">
      <c r="A88" s="19">
        <v>40204116</v>
      </c>
      <c r="B88" s="20">
        <v>44958</v>
      </c>
      <c r="C88" s="20">
        <v>45230</v>
      </c>
      <c r="D88" s="21">
        <v>1503.45</v>
      </c>
    </row>
    <row r="89" spans="1:4" x14ac:dyDescent="0.3">
      <c r="A89" s="19">
        <v>40204101</v>
      </c>
      <c r="B89" s="20">
        <v>44958</v>
      </c>
      <c r="C89" s="20">
        <v>45138</v>
      </c>
      <c r="D89" s="21">
        <v>1503.45</v>
      </c>
    </row>
    <row r="90" spans="1:4" x14ac:dyDescent="0.3">
      <c r="A90" s="19">
        <v>40204100</v>
      </c>
      <c r="B90" s="20">
        <v>45139</v>
      </c>
      <c r="C90" s="20">
        <v>45291</v>
      </c>
      <c r="D90" s="21">
        <v>1501.9</v>
      </c>
    </row>
    <row r="91" spans="1:4" x14ac:dyDescent="0.3">
      <c r="A91" s="19">
        <v>40204808</v>
      </c>
      <c r="B91" s="20">
        <v>45139</v>
      </c>
      <c r="C91" s="20">
        <v>45291</v>
      </c>
      <c r="D91" s="21">
        <v>1495.7</v>
      </c>
    </row>
    <row r="92" spans="1:4" x14ac:dyDescent="0.3">
      <c r="A92" s="19">
        <v>40204104</v>
      </c>
      <c r="B92" s="20">
        <v>44958</v>
      </c>
      <c r="C92" s="20">
        <v>45138</v>
      </c>
      <c r="D92" s="21">
        <v>1484.85</v>
      </c>
    </row>
    <row r="93" spans="1:4" x14ac:dyDescent="0.3">
      <c r="A93" s="19">
        <v>40201717</v>
      </c>
      <c r="B93" s="20">
        <v>44927</v>
      </c>
      <c r="C93" s="20">
        <v>45260</v>
      </c>
      <c r="D93" s="21">
        <v>1472.45</v>
      </c>
    </row>
    <row r="94" spans="1:4" x14ac:dyDescent="0.3">
      <c r="A94" s="19">
        <v>40203444</v>
      </c>
      <c r="B94" s="20">
        <v>45017</v>
      </c>
      <c r="C94" s="20">
        <v>45291</v>
      </c>
      <c r="D94" s="21">
        <v>1468</v>
      </c>
    </row>
    <row r="95" spans="1:4" x14ac:dyDescent="0.3">
      <c r="A95" s="19">
        <v>40204240</v>
      </c>
      <c r="B95" s="20">
        <v>44986</v>
      </c>
      <c r="C95" s="20">
        <v>45230</v>
      </c>
      <c r="D95" s="21">
        <v>1450</v>
      </c>
    </row>
    <row r="96" spans="1:4" x14ac:dyDescent="0.3">
      <c r="A96" s="19">
        <v>40204038</v>
      </c>
      <c r="B96" s="20">
        <v>44958</v>
      </c>
      <c r="C96" s="20">
        <v>45138</v>
      </c>
      <c r="D96" s="21">
        <v>1449.2</v>
      </c>
    </row>
    <row r="97" spans="1:4" x14ac:dyDescent="0.3">
      <c r="A97" s="19">
        <v>40204239</v>
      </c>
      <c r="B97" s="20">
        <v>44986</v>
      </c>
      <c r="C97" s="20">
        <v>45230</v>
      </c>
      <c r="D97" s="21">
        <v>1436.8</v>
      </c>
    </row>
    <row r="98" spans="1:4" x14ac:dyDescent="0.3">
      <c r="A98" s="19">
        <v>40204236</v>
      </c>
      <c r="B98" s="20">
        <v>44986</v>
      </c>
      <c r="C98" s="20">
        <v>45230</v>
      </c>
      <c r="D98" s="21">
        <v>1436.8</v>
      </c>
    </row>
    <row r="99" spans="1:4" x14ac:dyDescent="0.3">
      <c r="A99" s="19">
        <v>40203728</v>
      </c>
      <c r="B99" s="20">
        <v>45047</v>
      </c>
      <c r="C99" s="20">
        <v>45230</v>
      </c>
      <c r="D99" s="21">
        <v>1424.4</v>
      </c>
    </row>
    <row r="100" spans="1:4" x14ac:dyDescent="0.3">
      <c r="A100" s="19">
        <v>40204494</v>
      </c>
      <c r="B100" s="20">
        <v>45047</v>
      </c>
      <c r="C100" s="20">
        <v>45291</v>
      </c>
      <c r="D100" s="21">
        <v>1421.3</v>
      </c>
    </row>
    <row r="101" spans="1:4" x14ac:dyDescent="0.3">
      <c r="A101" s="19">
        <v>40204496</v>
      </c>
      <c r="B101" s="20">
        <v>45047</v>
      </c>
      <c r="C101" s="20">
        <v>45291</v>
      </c>
      <c r="D101" s="21">
        <v>1419.75</v>
      </c>
    </row>
    <row r="102" spans="1:4" x14ac:dyDescent="0.3">
      <c r="A102" s="19">
        <v>40203709</v>
      </c>
      <c r="B102" s="20">
        <v>44927</v>
      </c>
      <c r="C102" s="20">
        <v>45291</v>
      </c>
      <c r="D102" s="21">
        <v>1412</v>
      </c>
    </row>
    <row r="103" spans="1:4" x14ac:dyDescent="0.3">
      <c r="A103" s="19">
        <v>40204970</v>
      </c>
      <c r="B103" s="20">
        <v>45139</v>
      </c>
      <c r="C103" s="20">
        <v>45291</v>
      </c>
      <c r="D103" s="21">
        <v>1350</v>
      </c>
    </row>
    <row r="104" spans="1:4" x14ac:dyDescent="0.3">
      <c r="A104" s="19">
        <v>40204962</v>
      </c>
      <c r="B104" s="20">
        <v>45139</v>
      </c>
      <c r="C104" s="20">
        <v>45291</v>
      </c>
      <c r="D104" s="21">
        <v>1350</v>
      </c>
    </row>
    <row r="105" spans="1:4" x14ac:dyDescent="0.3">
      <c r="A105" s="19">
        <v>40204866</v>
      </c>
      <c r="B105" s="20">
        <v>45139</v>
      </c>
      <c r="C105" s="20">
        <v>45291</v>
      </c>
      <c r="D105" s="21">
        <v>1350</v>
      </c>
    </row>
    <row r="106" spans="1:4" x14ac:dyDescent="0.3">
      <c r="A106" s="19">
        <v>40204765</v>
      </c>
      <c r="B106" s="20">
        <v>45108</v>
      </c>
      <c r="C106" s="20">
        <v>45291</v>
      </c>
      <c r="D106" s="21">
        <v>1350</v>
      </c>
    </row>
    <row r="107" spans="1:4" x14ac:dyDescent="0.3">
      <c r="A107" s="19">
        <v>40204707</v>
      </c>
      <c r="B107" s="20">
        <v>45078</v>
      </c>
      <c r="C107" s="20">
        <v>45291</v>
      </c>
      <c r="D107" s="21">
        <v>1350</v>
      </c>
    </row>
    <row r="108" spans="1:4" x14ac:dyDescent="0.3">
      <c r="A108" s="19">
        <v>40204700</v>
      </c>
      <c r="B108" s="20">
        <v>45078</v>
      </c>
      <c r="C108" s="20">
        <v>45291</v>
      </c>
      <c r="D108" s="21">
        <v>1350</v>
      </c>
    </row>
    <row r="109" spans="1:4" x14ac:dyDescent="0.3">
      <c r="A109" s="19">
        <v>40204530</v>
      </c>
      <c r="B109" s="20">
        <v>45047</v>
      </c>
      <c r="C109" s="20">
        <v>45291</v>
      </c>
      <c r="D109" s="21">
        <v>1350</v>
      </c>
    </row>
    <row r="110" spans="1:4" x14ac:dyDescent="0.3">
      <c r="A110" s="19">
        <v>40204510</v>
      </c>
      <c r="B110" s="20">
        <v>45047</v>
      </c>
      <c r="C110" s="20">
        <v>45291</v>
      </c>
      <c r="D110" s="21">
        <v>1350</v>
      </c>
    </row>
    <row r="111" spans="1:4" x14ac:dyDescent="0.3">
      <c r="A111" s="19">
        <v>40204509</v>
      </c>
      <c r="B111" s="20">
        <v>45047</v>
      </c>
      <c r="C111" s="20">
        <v>45291</v>
      </c>
      <c r="D111" s="21">
        <v>1350</v>
      </c>
    </row>
    <row r="112" spans="1:4" x14ac:dyDescent="0.3">
      <c r="A112" s="19">
        <v>40204333</v>
      </c>
      <c r="B112" s="20">
        <v>45017</v>
      </c>
      <c r="C112" s="20">
        <v>45230</v>
      </c>
      <c r="D112" s="21">
        <v>1350</v>
      </c>
    </row>
    <row r="113" spans="1:4" x14ac:dyDescent="0.3">
      <c r="A113" s="19">
        <v>40204311</v>
      </c>
      <c r="B113" s="20">
        <v>45017</v>
      </c>
      <c r="C113" s="20">
        <v>45230</v>
      </c>
      <c r="D113" s="21">
        <v>1350</v>
      </c>
    </row>
    <row r="114" spans="1:4" x14ac:dyDescent="0.3">
      <c r="A114" s="19">
        <v>40203888</v>
      </c>
      <c r="B114" s="20">
        <v>45047</v>
      </c>
      <c r="C114" s="20">
        <v>45230</v>
      </c>
      <c r="D114" s="21">
        <v>1350</v>
      </c>
    </row>
    <row r="115" spans="1:4" x14ac:dyDescent="0.3">
      <c r="A115" s="19">
        <v>40203886</v>
      </c>
      <c r="B115" s="20">
        <v>45017</v>
      </c>
      <c r="C115" s="20">
        <v>45138</v>
      </c>
      <c r="D115" s="21">
        <v>1350</v>
      </c>
    </row>
    <row r="116" spans="1:4" x14ac:dyDescent="0.3">
      <c r="A116" s="19">
        <v>40203516</v>
      </c>
      <c r="B116" s="20">
        <v>44927</v>
      </c>
      <c r="C116" s="20">
        <v>45230</v>
      </c>
      <c r="D116" s="21">
        <v>1350</v>
      </c>
    </row>
    <row r="117" spans="1:4" x14ac:dyDescent="0.3">
      <c r="A117" s="19">
        <v>40203515</v>
      </c>
      <c r="B117" s="20">
        <v>44927</v>
      </c>
      <c r="C117" s="20">
        <v>45230</v>
      </c>
      <c r="D117" s="21">
        <v>1350</v>
      </c>
    </row>
    <row r="118" spans="1:4" x14ac:dyDescent="0.3">
      <c r="A118" s="19">
        <v>40202874</v>
      </c>
      <c r="B118" s="20">
        <v>45017</v>
      </c>
      <c r="C118" s="20">
        <v>45138</v>
      </c>
      <c r="D118" s="21">
        <v>1350</v>
      </c>
    </row>
    <row r="119" spans="1:4" x14ac:dyDescent="0.3">
      <c r="A119" s="19">
        <v>40202490</v>
      </c>
      <c r="B119" s="20">
        <v>45078</v>
      </c>
      <c r="C119" s="20">
        <v>45291</v>
      </c>
      <c r="D119" s="21">
        <v>1350</v>
      </c>
    </row>
    <row r="120" spans="1:4" x14ac:dyDescent="0.3">
      <c r="A120" s="19">
        <v>40203976</v>
      </c>
      <c r="B120" s="20">
        <v>44927</v>
      </c>
      <c r="C120" s="20">
        <v>45046</v>
      </c>
      <c r="D120" s="21">
        <v>1348.8</v>
      </c>
    </row>
    <row r="121" spans="1:4" x14ac:dyDescent="0.3">
      <c r="A121" s="19">
        <v>40201360</v>
      </c>
      <c r="B121" s="20">
        <v>44927</v>
      </c>
      <c r="C121" s="20">
        <v>45230</v>
      </c>
      <c r="D121" s="21">
        <v>1313.9</v>
      </c>
    </row>
    <row r="122" spans="1:4" x14ac:dyDescent="0.3">
      <c r="A122" s="19">
        <v>40204869</v>
      </c>
      <c r="B122" s="20">
        <v>45139</v>
      </c>
      <c r="C122" s="20">
        <v>45291</v>
      </c>
      <c r="D122" s="21">
        <v>1300</v>
      </c>
    </row>
    <row r="123" spans="1:4" x14ac:dyDescent="0.3">
      <c r="A123" s="19">
        <v>40204232</v>
      </c>
      <c r="B123" s="20">
        <v>44986</v>
      </c>
      <c r="C123" s="20">
        <v>45230</v>
      </c>
      <c r="D123" s="21">
        <v>1300</v>
      </c>
    </row>
    <row r="124" spans="1:4" x14ac:dyDescent="0.3">
      <c r="A124" s="19">
        <v>40203286</v>
      </c>
      <c r="B124" s="20">
        <v>44927</v>
      </c>
      <c r="C124" s="20">
        <v>45291</v>
      </c>
      <c r="D124" s="21">
        <v>1276.6500000000001</v>
      </c>
    </row>
    <row r="125" spans="1:4" x14ac:dyDescent="0.3">
      <c r="A125" s="19">
        <v>40204256</v>
      </c>
      <c r="B125" s="20">
        <v>45054</v>
      </c>
      <c r="C125" s="20">
        <v>45199</v>
      </c>
      <c r="D125" s="21">
        <v>1255.5999999999999</v>
      </c>
    </row>
    <row r="126" spans="1:4" x14ac:dyDescent="0.3">
      <c r="A126" s="19">
        <v>40204544</v>
      </c>
      <c r="B126" s="20">
        <v>45047</v>
      </c>
      <c r="C126" s="20">
        <v>45291</v>
      </c>
      <c r="D126" s="21">
        <v>1218.3</v>
      </c>
    </row>
    <row r="127" spans="1:4" x14ac:dyDescent="0.3">
      <c r="A127" s="19">
        <v>40203951</v>
      </c>
      <c r="B127" s="20">
        <v>44927</v>
      </c>
      <c r="C127" s="20">
        <v>45046</v>
      </c>
      <c r="D127" s="21">
        <v>1216.9000000000001</v>
      </c>
    </row>
    <row r="128" spans="1:4" x14ac:dyDescent="0.3">
      <c r="A128" s="19">
        <v>40204241</v>
      </c>
      <c r="B128" s="20">
        <v>44986</v>
      </c>
      <c r="C128" s="20">
        <v>45230</v>
      </c>
      <c r="D128" s="21">
        <v>1200</v>
      </c>
    </row>
    <row r="129" spans="1:4" x14ac:dyDescent="0.3">
      <c r="A129" s="19">
        <v>40203991</v>
      </c>
      <c r="B129" s="20">
        <v>44927</v>
      </c>
      <c r="C129" s="20">
        <v>45046</v>
      </c>
      <c r="D129" s="21">
        <v>1200</v>
      </c>
    </row>
    <row r="130" spans="1:4" x14ac:dyDescent="0.3">
      <c r="A130" s="19">
        <v>40203987</v>
      </c>
      <c r="B130" s="20">
        <v>44927</v>
      </c>
      <c r="C130" s="20">
        <v>45107</v>
      </c>
      <c r="D130" s="21">
        <v>1200</v>
      </c>
    </row>
    <row r="131" spans="1:4" x14ac:dyDescent="0.3">
      <c r="A131" s="19">
        <v>40203560</v>
      </c>
      <c r="B131" s="20">
        <v>44927</v>
      </c>
      <c r="C131" s="20">
        <v>45107</v>
      </c>
      <c r="D131" s="21">
        <v>1200</v>
      </c>
    </row>
    <row r="132" spans="1:4" x14ac:dyDescent="0.3">
      <c r="A132" s="19">
        <v>40203184</v>
      </c>
      <c r="B132" s="20">
        <v>44927</v>
      </c>
      <c r="C132" s="20">
        <v>45107</v>
      </c>
      <c r="D132" s="21">
        <v>1200</v>
      </c>
    </row>
    <row r="133" spans="1:4" x14ac:dyDescent="0.3">
      <c r="A133" s="19">
        <v>40201863</v>
      </c>
      <c r="B133" s="20">
        <v>45047</v>
      </c>
      <c r="C133" s="20">
        <v>45260</v>
      </c>
      <c r="D133" s="21">
        <v>1200</v>
      </c>
    </row>
    <row r="134" spans="1:4" x14ac:dyDescent="0.3">
      <c r="A134" s="19">
        <v>40201740</v>
      </c>
      <c r="B134" s="20">
        <v>44927</v>
      </c>
      <c r="C134" s="20">
        <v>45077</v>
      </c>
      <c r="D134" s="21">
        <v>1200</v>
      </c>
    </row>
    <row r="135" spans="1:4" x14ac:dyDescent="0.3">
      <c r="A135" s="19">
        <v>40200464</v>
      </c>
      <c r="B135" s="20">
        <v>45017</v>
      </c>
      <c r="C135" s="20">
        <v>45230</v>
      </c>
      <c r="D135" s="21">
        <v>1200</v>
      </c>
    </row>
    <row r="136" spans="1:4" x14ac:dyDescent="0.3">
      <c r="A136" s="19">
        <v>40200346</v>
      </c>
      <c r="B136" s="20">
        <v>44927</v>
      </c>
      <c r="C136" s="20">
        <v>45230</v>
      </c>
      <c r="D136" s="21">
        <v>1200</v>
      </c>
    </row>
    <row r="137" spans="1:4" x14ac:dyDescent="0.3">
      <c r="A137" s="19">
        <v>40200094</v>
      </c>
      <c r="B137" s="20">
        <v>44927</v>
      </c>
      <c r="C137" s="20">
        <v>45138</v>
      </c>
      <c r="D137" s="21">
        <v>1200</v>
      </c>
    </row>
    <row r="138" spans="1:4" x14ac:dyDescent="0.3">
      <c r="A138" s="19">
        <v>40204238</v>
      </c>
      <c r="B138" s="20">
        <v>44986</v>
      </c>
      <c r="C138" s="20">
        <v>45230</v>
      </c>
      <c r="D138" s="21">
        <v>1186.8</v>
      </c>
    </row>
    <row r="139" spans="1:4" x14ac:dyDescent="0.3">
      <c r="A139" s="19">
        <v>40203780</v>
      </c>
      <c r="B139" s="20">
        <v>44958</v>
      </c>
      <c r="C139" s="20">
        <v>45291</v>
      </c>
      <c r="D139" s="21">
        <v>1181.0999999999999</v>
      </c>
    </row>
    <row r="140" spans="1:4" x14ac:dyDescent="0.3">
      <c r="A140" s="19">
        <v>40204501</v>
      </c>
      <c r="B140" s="20">
        <v>45047</v>
      </c>
      <c r="C140" s="20">
        <v>45291</v>
      </c>
      <c r="D140" s="21">
        <v>1174.4000000000001</v>
      </c>
    </row>
    <row r="141" spans="1:4" x14ac:dyDescent="0.3">
      <c r="A141" s="19">
        <v>40203773</v>
      </c>
      <c r="B141" s="20">
        <v>44927</v>
      </c>
      <c r="C141" s="20">
        <v>45230</v>
      </c>
      <c r="D141" s="21">
        <v>1170.4000000000001</v>
      </c>
    </row>
    <row r="142" spans="1:4" x14ac:dyDescent="0.3">
      <c r="A142" s="19">
        <v>40203864</v>
      </c>
      <c r="B142" s="20">
        <v>44958</v>
      </c>
      <c r="C142" s="20">
        <v>45230</v>
      </c>
      <c r="D142" s="21">
        <v>1170.2</v>
      </c>
    </row>
    <row r="143" spans="1:4" x14ac:dyDescent="0.3">
      <c r="A143" s="19">
        <v>40204505</v>
      </c>
      <c r="B143" s="20">
        <v>45047</v>
      </c>
      <c r="C143" s="20">
        <v>45291</v>
      </c>
      <c r="D143" s="21">
        <v>1152.42</v>
      </c>
    </row>
    <row r="144" spans="1:4" x14ac:dyDescent="0.3">
      <c r="A144" s="19">
        <v>40204007</v>
      </c>
      <c r="B144" s="20">
        <v>44927</v>
      </c>
      <c r="C144" s="20">
        <v>45107</v>
      </c>
      <c r="D144" s="21">
        <v>1145.5999999999999</v>
      </c>
    </row>
    <row r="145" spans="1:4" x14ac:dyDescent="0.3">
      <c r="A145" s="19">
        <v>40201125</v>
      </c>
      <c r="B145" s="20">
        <v>44927</v>
      </c>
      <c r="C145" s="20">
        <v>45138</v>
      </c>
      <c r="D145" s="21">
        <v>1131</v>
      </c>
    </row>
    <row r="146" spans="1:4" x14ac:dyDescent="0.3">
      <c r="A146" s="19">
        <v>40204791</v>
      </c>
      <c r="B146" s="20">
        <v>45139</v>
      </c>
      <c r="C146" s="20">
        <v>45291</v>
      </c>
      <c r="D146" s="21">
        <v>1100</v>
      </c>
    </row>
    <row r="147" spans="1:4" x14ac:dyDescent="0.3">
      <c r="A147" s="19">
        <v>40204228</v>
      </c>
      <c r="B147" s="20">
        <v>44986</v>
      </c>
      <c r="C147" s="20">
        <v>45230</v>
      </c>
      <c r="D147" s="21">
        <v>1100</v>
      </c>
    </row>
    <row r="148" spans="1:4" x14ac:dyDescent="0.3">
      <c r="A148" s="19">
        <v>40202239</v>
      </c>
      <c r="B148" s="20">
        <v>44927</v>
      </c>
      <c r="C148" s="20">
        <v>45046</v>
      </c>
      <c r="D148" s="21">
        <v>1100</v>
      </c>
    </row>
    <row r="149" spans="1:4" x14ac:dyDescent="0.3">
      <c r="A149" s="19">
        <v>40204035</v>
      </c>
      <c r="B149" s="20">
        <v>44958</v>
      </c>
      <c r="C149" s="20">
        <v>45138</v>
      </c>
      <c r="D149" s="21">
        <v>1099.2</v>
      </c>
    </row>
    <row r="150" spans="1:4" x14ac:dyDescent="0.3">
      <c r="A150" s="19">
        <v>40203375</v>
      </c>
      <c r="B150" s="20">
        <v>44927</v>
      </c>
      <c r="C150" s="20">
        <v>45230</v>
      </c>
      <c r="D150" s="21">
        <v>1075.75</v>
      </c>
    </row>
    <row r="151" spans="1:4" x14ac:dyDescent="0.3">
      <c r="A151" s="19">
        <v>40203827</v>
      </c>
      <c r="B151" s="20">
        <v>44927</v>
      </c>
      <c r="C151" s="20">
        <v>45230</v>
      </c>
      <c r="D151" s="21">
        <v>1073.5999999999999</v>
      </c>
    </row>
    <row r="152" spans="1:4" x14ac:dyDescent="0.3">
      <c r="A152" s="19">
        <v>40204411</v>
      </c>
      <c r="B152" s="20">
        <v>45047</v>
      </c>
      <c r="C152" s="20">
        <v>45291</v>
      </c>
      <c r="D152" s="21">
        <v>1071.2</v>
      </c>
    </row>
    <row r="153" spans="1:4" x14ac:dyDescent="0.3">
      <c r="A153" s="19">
        <v>40204507</v>
      </c>
      <c r="B153" s="20">
        <v>45047</v>
      </c>
      <c r="C153" s="20">
        <v>45291</v>
      </c>
      <c r="D153" s="21">
        <v>1066.4000000000001</v>
      </c>
    </row>
    <row r="154" spans="1:4" x14ac:dyDescent="0.3">
      <c r="A154" s="19">
        <v>40200487</v>
      </c>
      <c r="B154" s="20">
        <v>45078</v>
      </c>
      <c r="C154" s="20">
        <v>45291</v>
      </c>
      <c r="D154" s="21">
        <v>1057.0999999999999</v>
      </c>
    </row>
    <row r="155" spans="1:4" x14ac:dyDescent="0.3">
      <c r="A155" s="19">
        <v>40204953</v>
      </c>
      <c r="B155" s="20">
        <v>45139</v>
      </c>
      <c r="C155" s="20">
        <v>45291</v>
      </c>
      <c r="D155" s="21">
        <v>1055</v>
      </c>
    </row>
    <row r="156" spans="1:4" x14ac:dyDescent="0.3">
      <c r="A156" s="19">
        <v>40204952</v>
      </c>
      <c r="B156" s="20">
        <v>45139</v>
      </c>
      <c r="C156" s="20">
        <v>45291</v>
      </c>
      <c r="D156" s="21">
        <v>1055</v>
      </c>
    </row>
    <row r="157" spans="1:4" x14ac:dyDescent="0.3">
      <c r="A157" s="19">
        <v>40203765</v>
      </c>
      <c r="B157" s="20">
        <v>44927</v>
      </c>
      <c r="C157" s="20">
        <v>45260</v>
      </c>
      <c r="D157" s="21">
        <v>1049.5999999999999</v>
      </c>
    </row>
    <row r="158" spans="1:4" x14ac:dyDescent="0.3">
      <c r="A158" s="19">
        <v>40203763</v>
      </c>
      <c r="B158" s="20">
        <v>44927</v>
      </c>
      <c r="C158" s="20">
        <v>45230</v>
      </c>
      <c r="D158" s="21">
        <v>1049.5999999999999</v>
      </c>
    </row>
    <row r="159" spans="1:4" x14ac:dyDescent="0.3">
      <c r="A159" s="19">
        <v>40203989</v>
      </c>
      <c r="B159" s="20">
        <v>44927</v>
      </c>
      <c r="C159" s="20">
        <v>45107</v>
      </c>
      <c r="D159" s="21">
        <v>1040</v>
      </c>
    </row>
    <row r="160" spans="1:4" x14ac:dyDescent="0.3">
      <c r="A160" s="19">
        <v>40205224</v>
      </c>
      <c r="B160" s="20">
        <v>45170</v>
      </c>
      <c r="C160" s="20">
        <v>45291</v>
      </c>
      <c r="D160" s="21">
        <v>1036</v>
      </c>
    </row>
    <row r="161" spans="1:4" x14ac:dyDescent="0.3">
      <c r="A161" s="19">
        <v>40204417</v>
      </c>
      <c r="B161" s="20">
        <v>45047</v>
      </c>
      <c r="C161" s="20">
        <v>45291</v>
      </c>
      <c r="D161" s="21">
        <v>1034</v>
      </c>
    </row>
    <row r="162" spans="1:4" x14ac:dyDescent="0.3">
      <c r="A162" s="19">
        <v>40204414</v>
      </c>
      <c r="B162" s="20">
        <v>45047</v>
      </c>
      <c r="C162" s="20">
        <v>45291</v>
      </c>
      <c r="D162" s="21">
        <v>1034</v>
      </c>
    </row>
    <row r="163" spans="1:4" x14ac:dyDescent="0.3">
      <c r="A163" s="19">
        <v>40204412</v>
      </c>
      <c r="B163" s="20">
        <v>45047</v>
      </c>
      <c r="C163" s="20">
        <v>45291</v>
      </c>
      <c r="D163" s="21">
        <v>1034</v>
      </c>
    </row>
    <row r="164" spans="1:4" x14ac:dyDescent="0.3">
      <c r="A164" s="19">
        <v>40204408</v>
      </c>
      <c r="B164" s="20">
        <v>45047</v>
      </c>
      <c r="C164" s="20">
        <v>45291</v>
      </c>
      <c r="D164" s="21">
        <v>1034</v>
      </c>
    </row>
    <row r="165" spans="1:4" x14ac:dyDescent="0.3">
      <c r="A165" s="19">
        <v>40204406</v>
      </c>
      <c r="B165" s="20">
        <v>45047</v>
      </c>
      <c r="C165" s="20">
        <v>45291</v>
      </c>
      <c r="D165" s="21">
        <v>1034</v>
      </c>
    </row>
    <row r="166" spans="1:4" x14ac:dyDescent="0.3">
      <c r="A166" s="19">
        <v>40204357</v>
      </c>
      <c r="B166" s="20">
        <v>45017</v>
      </c>
      <c r="C166" s="20">
        <v>45230</v>
      </c>
      <c r="D166" s="21">
        <v>1034</v>
      </c>
    </row>
    <row r="167" spans="1:4" x14ac:dyDescent="0.3">
      <c r="A167" s="19">
        <v>40204356</v>
      </c>
      <c r="B167" s="20">
        <v>45017</v>
      </c>
      <c r="C167" s="20">
        <v>45230</v>
      </c>
      <c r="D167" s="21">
        <v>1034</v>
      </c>
    </row>
    <row r="168" spans="1:4" x14ac:dyDescent="0.3">
      <c r="A168" s="19">
        <v>40203393</v>
      </c>
      <c r="B168" s="20">
        <v>45047</v>
      </c>
      <c r="C168" s="20">
        <v>45199</v>
      </c>
      <c r="D168" s="21">
        <v>1034</v>
      </c>
    </row>
    <row r="169" spans="1:4" x14ac:dyDescent="0.3">
      <c r="A169" s="19">
        <v>40204409</v>
      </c>
      <c r="B169" s="20">
        <v>45047</v>
      </c>
      <c r="C169" s="20">
        <v>45291</v>
      </c>
      <c r="D169" s="21">
        <v>1032.45</v>
      </c>
    </row>
    <row r="170" spans="1:4" x14ac:dyDescent="0.3">
      <c r="A170" s="19">
        <v>40204415</v>
      </c>
      <c r="B170" s="20">
        <v>45047</v>
      </c>
      <c r="C170" s="20">
        <v>45291</v>
      </c>
      <c r="D170" s="21">
        <v>1029.3499999999999</v>
      </c>
    </row>
    <row r="171" spans="1:4" x14ac:dyDescent="0.3">
      <c r="A171" s="19">
        <v>40203226</v>
      </c>
      <c r="B171" s="20">
        <v>44927</v>
      </c>
      <c r="C171" s="20">
        <v>45138</v>
      </c>
      <c r="D171" s="21">
        <v>1029.2</v>
      </c>
    </row>
    <row r="172" spans="1:4" x14ac:dyDescent="0.3">
      <c r="A172" s="19">
        <v>40204421</v>
      </c>
      <c r="B172" s="20">
        <v>45047</v>
      </c>
      <c r="C172" s="20">
        <v>45291</v>
      </c>
      <c r="D172" s="21">
        <v>1021.6</v>
      </c>
    </row>
    <row r="173" spans="1:4" x14ac:dyDescent="0.3">
      <c r="A173" s="19">
        <v>40204420</v>
      </c>
      <c r="B173" s="20">
        <v>45047</v>
      </c>
      <c r="C173" s="20">
        <v>45291</v>
      </c>
      <c r="D173" s="21">
        <v>1021.6</v>
      </c>
    </row>
    <row r="174" spans="1:4" x14ac:dyDescent="0.3">
      <c r="A174" s="19">
        <v>40204413</v>
      </c>
      <c r="B174" s="20">
        <v>45047</v>
      </c>
      <c r="C174" s="20">
        <v>45291</v>
      </c>
      <c r="D174" s="21">
        <v>1021.6</v>
      </c>
    </row>
    <row r="175" spans="1:4" x14ac:dyDescent="0.3">
      <c r="A175" s="19">
        <v>40204407</v>
      </c>
      <c r="B175" s="20">
        <v>45047</v>
      </c>
      <c r="C175" s="20">
        <v>45291</v>
      </c>
      <c r="D175" s="21">
        <v>1021.6</v>
      </c>
    </row>
    <row r="176" spans="1:4" x14ac:dyDescent="0.3">
      <c r="A176" s="19">
        <v>40204358</v>
      </c>
      <c r="B176" s="20">
        <v>45017</v>
      </c>
      <c r="C176" s="20">
        <v>45230</v>
      </c>
      <c r="D176" s="21">
        <v>1021.6</v>
      </c>
    </row>
    <row r="177" spans="1:4" x14ac:dyDescent="0.3">
      <c r="A177" s="19">
        <v>40204279</v>
      </c>
      <c r="B177" s="20">
        <v>45017</v>
      </c>
      <c r="C177" s="20">
        <v>45230</v>
      </c>
      <c r="D177" s="21">
        <v>1015.4</v>
      </c>
    </row>
    <row r="178" spans="1:4" x14ac:dyDescent="0.3">
      <c r="A178" s="19">
        <v>40205228</v>
      </c>
      <c r="B178" s="20">
        <v>45170</v>
      </c>
      <c r="C178" s="20">
        <v>45291</v>
      </c>
      <c r="D178" s="21">
        <v>1013.25</v>
      </c>
    </row>
    <row r="179" spans="1:4" x14ac:dyDescent="0.3">
      <c r="A179" s="19">
        <v>40204419</v>
      </c>
      <c r="B179" s="20">
        <v>45047</v>
      </c>
      <c r="C179" s="20">
        <v>45291</v>
      </c>
      <c r="D179" s="21">
        <v>1009.2</v>
      </c>
    </row>
    <row r="180" spans="1:4" x14ac:dyDescent="0.3">
      <c r="A180" s="19">
        <v>40204360</v>
      </c>
      <c r="B180" s="20">
        <v>45017</v>
      </c>
      <c r="C180" s="20">
        <v>45230</v>
      </c>
      <c r="D180" s="21">
        <v>1009.2</v>
      </c>
    </row>
    <row r="181" spans="1:4" x14ac:dyDescent="0.3">
      <c r="A181" s="19">
        <v>40204355</v>
      </c>
      <c r="B181" s="20">
        <v>45017</v>
      </c>
      <c r="C181" s="20">
        <v>45107</v>
      </c>
      <c r="D181" s="21">
        <v>1009.2</v>
      </c>
    </row>
    <row r="182" spans="1:4" x14ac:dyDescent="0.3">
      <c r="A182" s="19">
        <v>40204147</v>
      </c>
      <c r="B182" s="20">
        <v>44958</v>
      </c>
      <c r="C182" s="20">
        <v>45138</v>
      </c>
      <c r="D182" s="21">
        <v>1006.71</v>
      </c>
    </row>
    <row r="183" spans="1:4" x14ac:dyDescent="0.3">
      <c r="A183" s="19">
        <v>40204374</v>
      </c>
      <c r="B183" s="20">
        <v>45047</v>
      </c>
      <c r="C183" s="20">
        <v>45291</v>
      </c>
      <c r="D183" s="21">
        <v>1006.1</v>
      </c>
    </row>
    <row r="184" spans="1:4" x14ac:dyDescent="0.3">
      <c r="A184" s="19">
        <v>40202709</v>
      </c>
      <c r="B184" s="20">
        <v>44958</v>
      </c>
      <c r="C184" s="20">
        <v>45291</v>
      </c>
      <c r="D184" s="21">
        <v>1002.08</v>
      </c>
    </row>
    <row r="185" spans="1:4" x14ac:dyDescent="0.3">
      <c r="A185" s="19">
        <v>40204787</v>
      </c>
      <c r="B185" s="20">
        <v>45139</v>
      </c>
      <c r="C185" s="20">
        <v>45291</v>
      </c>
      <c r="D185" s="21">
        <v>1000</v>
      </c>
    </row>
    <row r="186" spans="1:4" x14ac:dyDescent="0.3">
      <c r="A186" s="19">
        <v>40204585</v>
      </c>
      <c r="B186" s="20">
        <v>45078</v>
      </c>
      <c r="C186" s="20">
        <v>45291</v>
      </c>
      <c r="D186" s="21">
        <v>1000</v>
      </c>
    </row>
    <row r="187" spans="1:4" x14ac:dyDescent="0.3">
      <c r="A187" s="19">
        <v>40202340</v>
      </c>
      <c r="B187" s="20">
        <v>44927</v>
      </c>
      <c r="C187" s="20">
        <v>45077</v>
      </c>
      <c r="D187" s="21">
        <v>1000</v>
      </c>
    </row>
    <row r="188" spans="1:4" x14ac:dyDescent="0.3">
      <c r="A188" s="19">
        <v>40202046</v>
      </c>
      <c r="B188" s="20">
        <v>45108</v>
      </c>
      <c r="C188" s="20">
        <v>45291</v>
      </c>
      <c r="D188" s="21">
        <v>1000</v>
      </c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FD67-B654-4538-897E-A1C5A034BA93}">
  <dimension ref="A1:D430"/>
  <sheetViews>
    <sheetView workbookViewId="0">
      <selection activeCell="A3" sqref="A3:XFD3"/>
    </sheetView>
  </sheetViews>
  <sheetFormatPr defaultRowHeight="14.4" x14ac:dyDescent="0.3"/>
  <cols>
    <col min="1" max="1" width="9" bestFit="1" customWidth="1"/>
    <col min="2" max="2" width="10.88671875" bestFit="1" customWidth="1"/>
    <col min="3" max="3" width="10.5546875" bestFit="1" customWidth="1"/>
    <col min="4" max="4" width="10.77734375" bestFit="1" customWidth="1"/>
  </cols>
  <sheetData>
    <row r="1" spans="1:4" x14ac:dyDescent="0.3">
      <c r="A1" s="13" t="s">
        <v>3</v>
      </c>
      <c r="B1" s="14"/>
      <c r="C1" s="15"/>
      <c r="D1" s="16"/>
    </row>
    <row r="2" spans="1:4" ht="53.4" customHeight="1" x14ac:dyDescent="0.3">
      <c r="A2" s="33" t="s">
        <v>59</v>
      </c>
      <c r="B2" s="33"/>
      <c r="C2" s="33"/>
      <c r="D2" s="33"/>
    </row>
    <row r="3" spans="1:4" x14ac:dyDescent="0.3">
      <c r="A3" s="4" t="s">
        <v>5</v>
      </c>
      <c r="B3" s="5" t="s">
        <v>0</v>
      </c>
      <c r="C3" s="4" t="s">
        <v>1</v>
      </c>
      <c r="D3" s="2" t="s">
        <v>2</v>
      </c>
    </row>
    <row r="4" spans="1:4" ht="28.8" x14ac:dyDescent="0.3">
      <c r="A4" s="19">
        <v>40203039</v>
      </c>
      <c r="B4" s="23">
        <v>44592</v>
      </c>
      <c r="C4" s="24" t="s">
        <v>7</v>
      </c>
      <c r="D4" s="22">
        <v>5400</v>
      </c>
    </row>
    <row r="5" spans="1:4" ht="28.8" x14ac:dyDescent="0.3">
      <c r="A5" s="19">
        <v>40203012</v>
      </c>
      <c r="B5" s="23">
        <v>44592</v>
      </c>
      <c r="C5" s="24" t="s">
        <v>7</v>
      </c>
      <c r="D5" s="22">
        <v>5400</v>
      </c>
    </row>
    <row r="6" spans="1:4" ht="28.8" x14ac:dyDescent="0.3">
      <c r="A6" s="19">
        <v>40202095</v>
      </c>
      <c r="B6" s="23">
        <v>44592</v>
      </c>
      <c r="C6" s="24" t="s">
        <v>8</v>
      </c>
      <c r="D6" s="22">
        <v>4850</v>
      </c>
    </row>
    <row r="7" spans="1:4" ht="28.8" x14ac:dyDescent="0.3">
      <c r="A7" s="19">
        <v>40202826</v>
      </c>
      <c r="B7" s="23">
        <v>44592</v>
      </c>
      <c r="C7" s="24" t="s">
        <v>7</v>
      </c>
      <c r="D7" s="22">
        <v>4500</v>
      </c>
    </row>
    <row r="8" spans="1:4" ht="28.8" x14ac:dyDescent="0.3">
      <c r="A8" s="19">
        <v>40200222</v>
      </c>
      <c r="B8" s="23">
        <v>44681</v>
      </c>
      <c r="C8" s="24" t="s">
        <v>9</v>
      </c>
      <c r="D8" s="22">
        <v>3780.9</v>
      </c>
    </row>
    <row r="9" spans="1:4" ht="28.8" x14ac:dyDescent="0.3">
      <c r="A9" s="19">
        <v>40203292</v>
      </c>
      <c r="B9" s="23">
        <v>44651</v>
      </c>
      <c r="C9" s="24" t="s">
        <v>8</v>
      </c>
      <c r="D9" s="22">
        <v>3600</v>
      </c>
    </row>
    <row r="10" spans="1:4" ht="28.8" x14ac:dyDescent="0.3">
      <c r="A10" s="19">
        <v>40202325</v>
      </c>
      <c r="B10" s="23">
        <v>44592</v>
      </c>
      <c r="C10" s="24" t="s">
        <v>10</v>
      </c>
      <c r="D10" s="22">
        <v>3600</v>
      </c>
    </row>
    <row r="11" spans="1:4" ht="28.8" x14ac:dyDescent="0.3">
      <c r="A11" s="19">
        <v>40202096</v>
      </c>
      <c r="B11" s="23">
        <v>44592</v>
      </c>
      <c r="C11" s="24" t="s">
        <v>8</v>
      </c>
      <c r="D11" s="22">
        <v>3600</v>
      </c>
    </row>
    <row r="12" spans="1:4" ht="28.8" x14ac:dyDescent="0.3">
      <c r="A12" s="19">
        <v>40201873</v>
      </c>
      <c r="B12" s="23">
        <v>44592</v>
      </c>
      <c r="C12" s="24" t="s">
        <v>11</v>
      </c>
      <c r="D12" s="22">
        <v>3600</v>
      </c>
    </row>
    <row r="13" spans="1:4" ht="28.8" x14ac:dyDescent="0.3">
      <c r="A13" s="19">
        <v>40201820</v>
      </c>
      <c r="B13" s="23">
        <v>44592</v>
      </c>
      <c r="C13" s="24" t="s">
        <v>11</v>
      </c>
      <c r="D13" s="22">
        <v>3600</v>
      </c>
    </row>
    <row r="14" spans="1:4" x14ac:dyDescent="0.3">
      <c r="A14" s="19">
        <v>40201819</v>
      </c>
      <c r="B14" s="23">
        <v>44592</v>
      </c>
      <c r="C14" s="24" t="s">
        <v>11</v>
      </c>
      <c r="D14" s="22">
        <v>3600</v>
      </c>
    </row>
    <row r="15" spans="1:4" x14ac:dyDescent="0.3">
      <c r="A15" s="19">
        <v>40201812</v>
      </c>
      <c r="B15" s="23">
        <v>44592</v>
      </c>
      <c r="C15" s="24" t="s">
        <v>11</v>
      </c>
      <c r="D15" s="22">
        <v>3600</v>
      </c>
    </row>
    <row r="16" spans="1:4" x14ac:dyDescent="0.3">
      <c r="A16" s="19">
        <v>40201501</v>
      </c>
      <c r="B16" s="23">
        <v>44651</v>
      </c>
      <c r="C16" s="24" t="s">
        <v>7</v>
      </c>
      <c r="D16" s="22">
        <v>3600</v>
      </c>
    </row>
    <row r="17" spans="1:4" x14ac:dyDescent="0.3">
      <c r="A17" s="19">
        <v>40201225</v>
      </c>
      <c r="B17" s="23">
        <v>44773</v>
      </c>
      <c r="C17" s="24" t="s">
        <v>8</v>
      </c>
      <c r="D17" s="22">
        <v>3600</v>
      </c>
    </row>
    <row r="18" spans="1:4" x14ac:dyDescent="0.3">
      <c r="A18" s="19">
        <v>40200506</v>
      </c>
      <c r="B18" s="23">
        <v>44592</v>
      </c>
      <c r="C18" s="24" t="s">
        <v>10</v>
      </c>
      <c r="D18" s="22">
        <v>3600</v>
      </c>
    </row>
    <row r="19" spans="1:4" x14ac:dyDescent="0.3">
      <c r="A19" s="19">
        <v>40200364</v>
      </c>
      <c r="B19" s="23">
        <v>44592</v>
      </c>
      <c r="C19" s="24" t="s">
        <v>10</v>
      </c>
      <c r="D19" s="22">
        <v>3600</v>
      </c>
    </row>
    <row r="20" spans="1:4" x14ac:dyDescent="0.3">
      <c r="A20" s="19">
        <v>40200303</v>
      </c>
      <c r="B20" s="23">
        <v>44592</v>
      </c>
      <c r="C20" s="24" t="s">
        <v>10</v>
      </c>
      <c r="D20" s="22">
        <v>3600</v>
      </c>
    </row>
    <row r="21" spans="1:4" x14ac:dyDescent="0.3">
      <c r="A21" s="19">
        <v>40200208</v>
      </c>
      <c r="B21" s="23">
        <v>44742</v>
      </c>
      <c r="C21" s="24" t="s">
        <v>7</v>
      </c>
      <c r="D21" s="22">
        <v>3600</v>
      </c>
    </row>
    <row r="22" spans="1:4" x14ac:dyDescent="0.3">
      <c r="A22" s="19">
        <v>40203333</v>
      </c>
      <c r="B22" s="20">
        <v>44562</v>
      </c>
      <c r="C22" s="23">
        <v>44742</v>
      </c>
      <c r="D22" s="22">
        <v>3375</v>
      </c>
    </row>
    <row r="23" spans="1:4" x14ac:dyDescent="0.3">
      <c r="A23" s="19">
        <v>40203332</v>
      </c>
      <c r="B23" s="20">
        <v>44562</v>
      </c>
      <c r="C23" s="23">
        <v>44742</v>
      </c>
      <c r="D23" s="22">
        <v>3375</v>
      </c>
    </row>
    <row r="24" spans="1:4" x14ac:dyDescent="0.3">
      <c r="A24" s="19">
        <v>40203331</v>
      </c>
      <c r="B24" s="20">
        <v>44562</v>
      </c>
      <c r="C24" s="23">
        <v>44742</v>
      </c>
      <c r="D24" s="22">
        <v>3375</v>
      </c>
    </row>
    <row r="25" spans="1:4" x14ac:dyDescent="0.3">
      <c r="A25" s="19">
        <v>40203329</v>
      </c>
      <c r="B25" s="20">
        <v>44562</v>
      </c>
      <c r="C25" s="23">
        <v>44742</v>
      </c>
      <c r="D25" s="22">
        <v>3375</v>
      </c>
    </row>
    <row r="26" spans="1:4" x14ac:dyDescent="0.3">
      <c r="A26" s="19">
        <v>40203327</v>
      </c>
      <c r="B26" s="20">
        <v>44562</v>
      </c>
      <c r="C26" s="23">
        <v>44742</v>
      </c>
      <c r="D26" s="22">
        <v>3375</v>
      </c>
    </row>
    <row r="27" spans="1:4" x14ac:dyDescent="0.3">
      <c r="A27" s="19">
        <v>40203326</v>
      </c>
      <c r="B27" s="20">
        <v>44562</v>
      </c>
      <c r="C27" s="23">
        <v>44742</v>
      </c>
      <c r="D27" s="22">
        <v>3375</v>
      </c>
    </row>
    <row r="28" spans="1:4" x14ac:dyDescent="0.3">
      <c r="A28" s="19">
        <v>40203325</v>
      </c>
      <c r="B28" s="20">
        <v>44562</v>
      </c>
      <c r="C28" s="23">
        <v>44742</v>
      </c>
      <c r="D28" s="22">
        <v>3375</v>
      </c>
    </row>
    <row r="29" spans="1:4" x14ac:dyDescent="0.3">
      <c r="A29" s="19">
        <v>40203324</v>
      </c>
      <c r="B29" s="20">
        <v>44562</v>
      </c>
      <c r="C29" s="23">
        <v>44742</v>
      </c>
      <c r="D29" s="22">
        <v>3375</v>
      </c>
    </row>
    <row r="30" spans="1:4" x14ac:dyDescent="0.3">
      <c r="A30" s="19">
        <v>40203323</v>
      </c>
      <c r="B30" s="20">
        <v>44562</v>
      </c>
      <c r="C30" s="23">
        <v>44742</v>
      </c>
      <c r="D30" s="22">
        <v>3375</v>
      </c>
    </row>
    <row r="31" spans="1:4" x14ac:dyDescent="0.3">
      <c r="A31" s="19">
        <v>40202044</v>
      </c>
      <c r="B31" s="23">
        <v>44620</v>
      </c>
      <c r="C31" s="24" t="s">
        <v>12</v>
      </c>
      <c r="D31" s="22">
        <v>3350</v>
      </c>
    </row>
    <row r="32" spans="1:4" x14ac:dyDescent="0.3">
      <c r="A32" s="19">
        <v>40202019</v>
      </c>
      <c r="B32" s="23">
        <v>44592</v>
      </c>
      <c r="C32" s="24" t="s">
        <v>13</v>
      </c>
      <c r="D32" s="22">
        <v>3350</v>
      </c>
    </row>
    <row r="33" spans="1:4" x14ac:dyDescent="0.3">
      <c r="A33" s="19">
        <v>40200363</v>
      </c>
      <c r="B33" s="23">
        <v>44592</v>
      </c>
      <c r="C33" s="24" t="s">
        <v>10</v>
      </c>
      <c r="D33" s="22">
        <v>3350</v>
      </c>
    </row>
    <row r="34" spans="1:4" x14ac:dyDescent="0.3">
      <c r="A34" s="19">
        <v>40202923</v>
      </c>
      <c r="B34" s="23">
        <v>44592</v>
      </c>
      <c r="C34" s="24" t="s">
        <v>8</v>
      </c>
      <c r="D34" s="22">
        <v>3290</v>
      </c>
    </row>
    <row r="35" spans="1:4" x14ac:dyDescent="0.3">
      <c r="A35" s="19">
        <v>40201651</v>
      </c>
      <c r="B35" s="23">
        <v>44592</v>
      </c>
      <c r="C35" s="24" t="s">
        <v>14</v>
      </c>
      <c r="D35" s="22">
        <v>3199.6</v>
      </c>
    </row>
    <row r="36" spans="1:4" x14ac:dyDescent="0.3">
      <c r="A36" s="19">
        <v>40202200</v>
      </c>
      <c r="B36" s="23">
        <v>44592</v>
      </c>
      <c r="C36" s="24" t="s">
        <v>11</v>
      </c>
      <c r="D36" s="22">
        <v>3165.65</v>
      </c>
    </row>
    <row r="37" spans="1:4" x14ac:dyDescent="0.3">
      <c r="A37" s="19">
        <v>40203377</v>
      </c>
      <c r="B37" s="20">
        <v>44562</v>
      </c>
      <c r="C37" s="23">
        <v>44742</v>
      </c>
      <c r="D37" s="22">
        <v>3150</v>
      </c>
    </row>
    <row r="38" spans="1:4" x14ac:dyDescent="0.3">
      <c r="A38" s="19">
        <v>40203376</v>
      </c>
      <c r="B38" s="20">
        <v>44562</v>
      </c>
      <c r="C38" s="23">
        <v>44742</v>
      </c>
      <c r="D38" s="22">
        <v>3150</v>
      </c>
    </row>
    <row r="39" spans="1:4" x14ac:dyDescent="0.3">
      <c r="A39" s="19">
        <v>40203193</v>
      </c>
      <c r="B39" s="23">
        <v>44615</v>
      </c>
      <c r="C39" s="24" t="s">
        <v>15</v>
      </c>
      <c r="D39" s="22">
        <v>3150</v>
      </c>
    </row>
    <row r="40" spans="1:4" x14ac:dyDescent="0.3">
      <c r="A40" s="19">
        <v>40202574</v>
      </c>
      <c r="B40" s="23">
        <v>44620</v>
      </c>
      <c r="C40" s="24" t="s">
        <v>12</v>
      </c>
      <c r="D40" s="22">
        <v>3150</v>
      </c>
    </row>
    <row r="41" spans="1:4" x14ac:dyDescent="0.3">
      <c r="A41" s="19">
        <v>40202201</v>
      </c>
      <c r="B41" s="23">
        <v>44620</v>
      </c>
      <c r="C41" s="24" t="s">
        <v>8</v>
      </c>
      <c r="D41" s="22">
        <v>3150</v>
      </c>
    </row>
    <row r="42" spans="1:4" x14ac:dyDescent="0.3">
      <c r="A42" s="19">
        <v>40202129</v>
      </c>
      <c r="B42" s="23">
        <v>44592</v>
      </c>
      <c r="C42" s="24" t="s">
        <v>14</v>
      </c>
      <c r="D42" s="22">
        <v>3150</v>
      </c>
    </row>
    <row r="43" spans="1:4" x14ac:dyDescent="0.3">
      <c r="A43" s="19">
        <v>40201963</v>
      </c>
      <c r="B43" s="23">
        <v>44592</v>
      </c>
      <c r="C43" s="24" t="s">
        <v>14</v>
      </c>
      <c r="D43" s="22">
        <v>3150</v>
      </c>
    </row>
    <row r="44" spans="1:4" x14ac:dyDescent="0.3">
      <c r="A44" s="19">
        <v>40201399</v>
      </c>
      <c r="B44" s="23">
        <v>44592</v>
      </c>
      <c r="C44" s="24" t="s">
        <v>14</v>
      </c>
      <c r="D44" s="22">
        <v>3150</v>
      </c>
    </row>
    <row r="45" spans="1:4" x14ac:dyDescent="0.3">
      <c r="A45" s="19">
        <v>40203305</v>
      </c>
      <c r="B45" s="23">
        <v>44651</v>
      </c>
      <c r="C45" s="24" t="s">
        <v>11</v>
      </c>
      <c r="D45" s="22">
        <v>3125</v>
      </c>
    </row>
    <row r="46" spans="1:4" x14ac:dyDescent="0.3">
      <c r="A46" s="19">
        <v>40202195</v>
      </c>
      <c r="B46" s="23">
        <v>44592</v>
      </c>
      <c r="C46" s="24" t="s">
        <v>9</v>
      </c>
      <c r="D46" s="22">
        <v>3100</v>
      </c>
    </row>
    <row r="47" spans="1:4" x14ac:dyDescent="0.3">
      <c r="A47" s="19">
        <v>40203009</v>
      </c>
      <c r="B47" s="23">
        <v>44592</v>
      </c>
      <c r="C47" s="24" t="s">
        <v>10</v>
      </c>
      <c r="D47" s="22">
        <v>2961.95</v>
      </c>
    </row>
    <row r="48" spans="1:4" x14ac:dyDescent="0.3">
      <c r="A48" s="19">
        <v>40203170</v>
      </c>
      <c r="B48" s="23">
        <v>44742</v>
      </c>
      <c r="C48" s="24" t="s">
        <v>7</v>
      </c>
      <c r="D48" s="22">
        <v>2935.6</v>
      </c>
    </row>
    <row r="49" spans="1:4" x14ac:dyDescent="0.3">
      <c r="A49" s="19">
        <v>40202327</v>
      </c>
      <c r="B49" s="23">
        <v>44620</v>
      </c>
      <c r="C49" s="24" t="s">
        <v>8</v>
      </c>
      <c r="D49" s="22">
        <v>2900</v>
      </c>
    </row>
    <row r="50" spans="1:4" x14ac:dyDescent="0.3">
      <c r="A50" s="19">
        <v>40201821</v>
      </c>
      <c r="B50" s="23">
        <v>44620</v>
      </c>
      <c r="C50" s="24" t="s">
        <v>12</v>
      </c>
      <c r="D50" s="22">
        <v>2900</v>
      </c>
    </row>
    <row r="51" spans="1:4" x14ac:dyDescent="0.3">
      <c r="A51" s="19">
        <v>40200965</v>
      </c>
      <c r="B51" s="23">
        <v>44592</v>
      </c>
      <c r="C51" s="24" t="s">
        <v>14</v>
      </c>
      <c r="D51" s="22">
        <v>2900</v>
      </c>
    </row>
    <row r="52" spans="1:4" x14ac:dyDescent="0.3">
      <c r="A52" s="19">
        <v>40202194</v>
      </c>
      <c r="B52" s="23">
        <v>44592</v>
      </c>
      <c r="C52" s="24" t="s">
        <v>11</v>
      </c>
      <c r="D52" s="22">
        <v>2890</v>
      </c>
    </row>
    <row r="53" spans="1:4" x14ac:dyDescent="0.3">
      <c r="A53" s="19">
        <v>40201940</v>
      </c>
      <c r="B53" s="23">
        <v>44592</v>
      </c>
      <c r="C53" s="24" t="s">
        <v>11</v>
      </c>
      <c r="D53" s="22">
        <v>2850</v>
      </c>
    </row>
    <row r="54" spans="1:4" x14ac:dyDescent="0.3">
      <c r="A54" s="19">
        <v>40201095</v>
      </c>
      <c r="B54" s="23">
        <v>44681</v>
      </c>
      <c r="C54" s="24" t="s">
        <v>16</v>
      </c>
      <c r="D54" s="22">
        <v>2848.8</v>
      </c>
    </row>
    <row r="55" spans="1:4" x14ac:dyDescent="0.3">
      <c r="A55" s="19">
        <v>40202065</v>
      </c>
      <c r="B55" s="23">
        <v>44592</v>
      </c>
      <c r="C55" s="24" t="s">
        <v>14</v>
      </c>
      <c r="D55" s="22">
        <v>2843.2</v>
      </c>
    </row>
    <row r="56" spans="1:4" x14ac:dyDescent="0.3">
      <c r="A56" s="19">
        <v>40203248</v>
      </c>
      <c r="B56" s="23">
        <v>44742</v>
      </c>
      <c r="C56" s="24" t="s">
        <v>7</v>
      </c>
      <c r="D56" s="22">
        <v>2827.23</v>
      </c>
    </row>
    <row r="57" spans="1:4" x14ac:dyDescent="0.3">
      <c r="A57" s="19">
        <v>40202977</v>
      </c>
      <c r="B57" s="23">
        <v>44608</v>
      </c>
      <c r="C57" s="24" t="s">
        <v>17</v>
      </c>
      <c r="D57" s="22">
        <v>2785.25</v>
      </c>
    </row>
    <row r="58" spans="1:4" x14ac:dyDescent="0.3">
      <c r="A58" s="19">
        <v>40203222</v>
      </c>
      <c r="B58" s="23">
        <v>44681</v>
      </c>
      <c r="C58" s="24" t="s">
        <v>16</v>
      </c>
      <c r="D58" s="22">
        <v>2774.4</v>
      </c>
    </row>
    <row r="59" spans="1:4" x14ac:dyDescent="0.3">
      <c r="A59" s="19">
        <v>40203136</v>
      </c>
      <c r="B59" s="23">
        <v>44681</v>
      </c>
      <c r="C59" s="24" t="s">
        <v>16</v>
      </c>
      <c r="D59" s="22">
        <v>2749.6</v>
      </c>
    </row>
    <row r="60" spans="1:4" x14ac:dyDescent="0.3">
      <c r="A60" s="19">
        <v>40200701</v>
      </c>
      <c r="B60" s="23">
        <v>44592</v>
      </c>
      <c r="C60" s="24" t="s">
        <v>11</v>
      </c>
      <c r="D60" s="22">
        <v>2743.4</v>
      </c>
    </row>
    <row r="61" spans="1:4" x14ac:dyDescent="0.3">
      <c r="A61" s="19">
        <v>40202980</v>
      </c>
      <c r="B61" s="23">
        <v>44684</v>
      </c>
      <c r="C61" s="24" t="s">
        <v>18</v>
      </c>
      <c r="D61" s="22">
        <v>2706.2</v>
      </c>
    </row>
    <row r="62" spans="1:4" x14ac:dyDescent="0.3">
      <c r="A62" s="19">
        <v>40203566</v>
      </c>
      <c r="B62" s="23">
        <v>44742</v>
      </c>
      <c r="C62" s="24" t="s">
        <v>7</v>
      </c>
      <c r="D62" s="22">
        <v>2700</v>
      </c>
    </row>
    <row r="63" spans="1:4" x14ac:dyDescent="0.3">
      <c r="A63" s="19">
        <v>40203510</v>
      </c>
      <c r="B63" s="23">
        <v>44712</v>
      </c>
      <c r="C63" s="24" t="s">
        <v>7</v>
      </c>
      <c r="D63" s="22">
        <v>2700</v>
      </c>
    </row>
    <row r="64" spans="1:4" x14ac:dyDescent="0.3">
      <c r="A64" s="19">
        <v>40203509</v>
      </c>
      <c r="B64" s="23">
        <v>44712</v>
      </c>
      <c r="C64" s="24" t="s">
        <v>7</v>
      </c>
      <c r="D64" s="22">
        <v>2700</v>
      </c>
    </row>
    <row r="65" spans="1:4" x14ac:dyDescent="0.3">
      <c r="A65" s="19">
        <v>40203508</v>
      </c>
      <c r="B65" s="23">
        <v>44712</v>
      </c>
      <c r="C65" s="24" t="s">
        <v>7</v>
      </c>
      <c r="D65" s="22">
        <v>2700</v>
      </c>
    </row>
    <row r="66" spans="1:4" x14ac:dyDescent="0.3">
      <c r="A66" s="19">
        <v>40203418</v>
      </c>
      <c r="B66" s="23">
        <v>44681</v>
      </c>
      <c r="C66" s="24" t="s">
        <v>9</v>
      </c>
      <c r="D66" s="22">
        <v>2700</v>
      </c>
    </row>
    <row r="67" spans="1:4" x14ac:dyDescent="0.3">
      <c r="A67" s="19">
        <v>40203417</v>
      </c>
      <c r="B67" s="23">
        <v>44681</v>
      </c>
      <c r="C67" s="24" t="s">
        <v>16</v>
      </c>
      <c r="D67" s="22">
        <v>2700</v>
      </c>
    </row>
    <row r="68" spans="1:4" x14ac:dyDescent="0.3">
      <c r="A68" s="19">
        <v>40203412</v>
      </c>
      <c r="B68" s="20">
        <v>44562</v>
      </c>
      <c r="C68" s="23">
        <v>44742</v>
      </c>
      <c r="D68" s="22">
        <v>2700</v>
      </c>
    </row>
    <row r="69" spans="1:4" x14ac:dyDescent="0.3">
      <c r="A69" s="19">
        <v>40203322</v>
      </c>
      <c r="B69" s="23">
        <v>44651</v>
      </c>
      <c r="C69" s="24" t="s">
        <v>13</v>
      </c>
      <c r="D69" s="22">
        <v>2700</v>
      </c>
    </row>
    <row r="70" spans="1:4" x14ac:dyDescent="0.3">
      <c r="A70" s="19">
        <v>40203298</v>
      </c>
      <c r="B70" s="23">
        <v>44651</v>
      </c>
      <c r="C70" s="24" t="s">
        <v>13</v>
      </c>
      <c r="D70" s="22">
        <v>2700</v>
      </c>
    </row>
    <row r="71" spans="1:4" x14ac:dyDescent="0.3">
      <c r="A71" s="19">
        <v>40203297</v>
      </c>
      <c r="B71" s="23">
        <v>44651</v>
      </c>
      <c r="C71" s="24" t="s">
        <v>13</v>
      </c>
      <c r="D71" s="22">
        <v>2700</v>
      </c>
    </row>
    <row r="72" spans="1:4" x14ac:dyDescent="0.3">
      <c r="A72" s="19">
        <v>40203189</v>
      </c>
      <c r="B72" s="23">
        <v>44620</v>
      </c>
      <c r="C72" s="24" t="s">
        <v>12</v>
      </c>
      <c r="D72" s="22">
        <v>2700</v>
      </c>
    </row>
    <row r="73" spans="1:4" x14ac:dyDescent="0.3">
      <c r="A73" s="19">
        <v>40203188</v>
      </c>
      <c r="B73" s="23">
        <v>44620</v>
      </c>
      <c r="C73" s="24" t="s">
        <v>12</v>
      </c>
      <c r="D73" s="22">
        <v>2700</v>
      </c>
    </row>
    <row r="74" spans="1:4" x14ac:dyDescent="0.3">
      <c r="A74" s="19">
        <v>40203185</v>
      </c>
      <c r="B74" s="23">
        <v>44620</v>
      </c>
      <c r="C74" s="24" t="s">
        <v>19</v>
      </c>
      <c r="D74" s="22">
        <v>2700</v>
      </c>
    </row>
    <row r="75" spans="1:4" x14ac:dyDescent="0.3">
      <c r="A75" s="19">
        <v>40203182</v>
      </c>
      <c r="B75" s="23">
        <v>44620</v>
      </c>
      <c r="C75" s="24" t="s">
        <v>12</v>
      </c>
      <c r="D75" s="22">
        <v>2700</v>
      </c>
    </row>
    <row r="76" spans="1:4" x14ac:dyDescent="0.3">
      <c r="A76" s="19">
        <v>40203142</v>
      </c>
      <c r="B76" s="23">
        <v>44592</v>
      </c>
      <c r="C76" s="24" t="s">
        <v>10</v>
      </c>
      <c r="D76" s="22">
        <v>2700</v>
      </c>
    </row>
    <row r="77" spans="1:4" x14ac:dyDescent="0.3">
      <c r="A77" s="19">
        <v>40203045</v>
      </c>
      <c r="B77" s="23">
        <v>44592</v>
      </c>
      <c r="C77" s="24" t="s">
        <v>11</v>
      </c>
      <c r="D77" s="22">
        <v>2700</v>
      </c>
    </row>
    <row r="78" spans="1:4" x14ac:dyDescent="0.3">
      <c r="A78" s="19">
        <v>40203044</v>
      </c>
      <c r="B78" s="23">
        <v>44592</v>
      </c>
      <c r="C78" s="24" t="s">
        <v>11</v>
      </c>
      <c r="D78" s="22">
        <v>2700</v>
      </c>
    </row>
    <row r="79" spans="1:4" x14ac:dyDescent="0.3">
      <c r="A79" s="19">
        <v>40203020</v>
      </c>
      <c r="B79" s="23">
        <v>44579</v>
      </c>
      <c r="C79" s="24" t="s">
        <v>20</v>
      </c>
      <c r="D79" s="22">
        <v>2700</v>
      </c>
    </row>
    <row r="80" spans="1:4" x14ac:dyDescent="0.3">
      <c r="A80" s="19">
        <v>40202898</v>
      </c>
      <c r="B80" s="23">
        <v>44681</v>
      </c>
      <c r="C80" s="24" t="s">
        <v>16</v>
      </c>
      <c r="D80" s="22">
        <v>2700</v>
      </c>
    </row>
    <row r="81" spans="1:4" x14ac:dyDescent="0.3">
      <c r="A81" s="19">
        <v>40202584</v>
      </c>
      <c r="B81" s="23">
        <v>44592</v>
      </c>
      <c r="C81" s="24" t="s">
        <v>11</v>
      </c>
      <c r="D81" s="22">
        <v>2700</v>
      </c>
    </row>
    <row r="82" spans="1:4" x14ac:dyDescent="0.3">
      <c r="A82" s="19">
        <v>40202290</v>
      </c>
      <c r="B82" s="23">
        <v>44651</v>
      </c>
      <c r="C82" s="24" t="s">
        <v>13</v>
      </c>
      <c r="D82" s="22">
        <v>2700</v>
      </c>
    </row>
    <row r="83" spans="1:4" x14ac:dyDescent="0.3">
      <c r="A83" s="19">
        <v>40202284</v>
      </c>
      <c r="B83" s="23">
        <v>44712</v>
      </c>
      <c r="C83" s="24" t="s">
        <v>9</v>
      </c>
      <c r="D83" s="22">
        <v>2700</v>
      </c>
    </row>
    <row r="84" spans="1:4" x14ac:dyDescent="0.3">
      <c r="A84" s="19">
        <v>40202196</v>
      </c>
      <c r="B84" s="23">
        <v>44592</v>
      </c>
      <c r="C84" s="24" t="s">
        <v>14</v>
      </c>
      <c r="D84" s="22">
        <v>2700</v>
      </c>
    </row>
    <row r="85" spans="1:4" x14ac:dyDescent="0.3">
      <c r="A85" s="19">
        <v>40202183</v>
      </c>
      <c r="B85" s="23">
        <v>44566</v>
      </c>
      <c r="C85" s="24" t="s">
        <v>21</v>
      </c>
      <c r="D85" s="22">
        <v>2700</v>
      </c>
    </row>
    <row r="86" spans="1:4" x14ac:dyDescent="0.3">
      <c r="A86" s="19">
        <v>40202097</v>
      </c>
      <c r="B86" s="23">
        <v>44620</v>
      </c>
      <c r="C86" s="24" t="s">
        <v>8</v>
      </c>
      <c r="D86" s="22">
        <v>2700</v>
      </c>
    </row>
    <row r="87" spans="1:4" x14ac:dyDescent="0.3">
      <c r="A87" s="19">
        <v>40201958</v>
      </c>
      <c r="B87" s="23">
        <v>44620</v>
      </c>
      <c r="C87" s="24" t="s">
        <v>11</v>
      </c>
      <c r="D87" s="22">
        <v>2700</v>
      </c>
    </row>
    <row r="88" spans="1:4" x14ac:dyDescent="0.3">
      <c r="A88" s="19">
        <v>40201864</v>
      </c>
      <c r="B88" s="23">
        <v>44592</v>
      </c>
      <c r="C88" s="24" t="s">
        <v>22</v>
      </c>
      <c r="D88" s="22">
        <v>2700</v>
      </c>
    </row>
    <row r="89" spans="1:4" x14ac:dyDescent="0.3">
      <c r="A89" s="19">
        <v>40201427</v>
      </c>
      <c r="B89" s="23">
        <v>44575</v>
      </c>
      <c r="C89" s="24" t="s">
        <v>23</v>
      </c>
      <c r="D89" s="22">
        <v>2700</v>
      </c>
    </row>
    <row r="90" spans="1:4" x14ac:dyDescent="0.3">
      <c r="A90" s="19">
        <v>40201032</v>
      </c>
      <c r="B90" s="23">
        <v>44592</v>
      </c>
      <c r="C90" s="24" t="s">
        <v>22</v>
      </c>
      <c r="D90" s="22">
        <v>2700</v>
      </c>
    </row>
    <row r="91" spans="1:4" x14ac:dyDescent="0.3">
      <c r="A91" s="19">
        <v>40200649</v>
      </c>
      <c r="B91" s="23">
        <v>44592</v>
      </c>
      <c r="C91" s="24" t="s">
        <v>11</v>
      </c>
      <c r="D91" s="22">
        <v>2700</v>
      </c>
    </row>
    <row r="92" spans="1:4" x14ac:dyDescent="0.3">
      <c r="A92" s="19">
        <v>40200519</v>
      </c>
      <c r="B92" s="23">
        <v>44592</v>
      </c>
      <c r="C92" s="24" t="s">
        <v>11</v>
      </c>
      <c r="D92" s="22">
        <v>2700</v>
      </c>
    </row>
    <row r="93" spans="1:4" x14ac:dyDescent="0.3">
      <c r="A93" s="19">
        <v>40200457</v>
      </c>
      <c r="B93" s="23">
        <v>44592</v>
      </c>
      <c r="C93" s="24" t="s">
        <v>22</v>
      </c>
      <c r="D93" s="22">
        <v>2700</v>
      </c>
    </row>
    <row r="94" spans="1:4" x14ac:dyDescent="0.3">
      <c r="A94" s="19">
        <v>40200084</v>
      </c>
      <c r="B94" s="23">
        <v>44592</v>
      </c>
      <c r="C94" s="24" t="s">
        <v>8</v>
      </c>
      <c r="D94" s="22">
        <v>2700</v>
      </c>
    </row>
    <row r="95" spans="1:4" x14ac:dyDescent="0.3">
      <c r="A95" s="19">
        <v>40200070</v>
      </c>
      <c r="B95" s="23">
        <v>44620</v>
      </c>
      <c r="C95" s="24" t="s">
        <v>14</v>
      </c>
      <c r="D95" s="22">
        <v>2700</v>
      </c>
    </row>
    <row r="96" spans="1:4" x14ac:dyDescent="0.3">
      <c r="A96" s="19">
        <v>40203030</v>
      </c>
      <c r="B96" s="23">
        <v>44640</v>
      </c>
      <c r="C96" s="24" t="s">
        <v>24</v>
      </c>
      <c r="D96" s="22">
        <v>2546.1</v>
      </c>
    </row>
    <row r="97" spans="1:4" x14ac:dyDescent="0.3">
      <c r="A97" s="19">
        <v>40203005</v>
      </c>
      <c r="B97" s="23">
        <v>44592</v>
      </c>
      <c r="C97" s="24" t="s">
        <v>10</v>
      </c>
      <c r="D97" s="22">
        <v>2499.6</v>
      </c>
    </row>
    <row r="98" spans="1:4" x14ac:dyDescent="0.3">
      <c r="A98" s="19">
        <v>40203328</v>
      </c>
      <c r="B98" s="20">
        <v>44562</v>
      </c>
      <c r="C98" s="23">
        <v>44742</v>
      </c>
      <c r="D98" s="22">
        <v>2475</v>
      </c>
    </row>
    <row r="99" spans="1:4" x14ac:dyDescent="0.3">
      <c r="A99" s="19">
        <v>40203522</v>
      </c>
      <c r="B99" s="23">
        <v>44712</v>
      </c>
      <c r="C99" s="24" t="s">
        <v>9</v>
      </c>
      <c r="D99" s="22">
        <v>2450</v>
      </c>
    </row>
    <row r="100" spans="1:4" x14ac:dyDescent="0.3">
      <c r="A100" s="19">
        <v>40203133</v>
      </c>
      <c r="B100" s="23">
        <v>44592</v>
      </c>
      <c r="C100" s="24" t="s">
        <v>10</v>
      </c>
      <c r="D100" s="22">
        <v>2450</v>
      </c>
    </row>
    <row r="101" spans="1:4" x14ac:dyDescent="0.3">
      <c r="A101" s="19">
        <v>40203021</v>
      </c>
      <c r="B101" s="23">
        <v>44562</v>
      </c>
      <c r="C101" s="24" t="s">
        <v>25</v>
      </c>
      <c r="D101" s="22">
        <v>2450</v>
      </c>
    </row>
    <row r="102" spans="1:4" x14ac:dyDescent="0.3">
      <c r="A102" s="19">
        <v>40202957</v>
      </c>
      <c r="B102" s="23">
        <v>44620</v>
      </c>
      <c r="C102" s="24" t="s">
        <v>12</v>
      </c>
      <c r="D102" s="22">
        <v>2450</v>
      </c>
    </row>
    <row r="103" spans="1:4" x14ac:dyDescent="0.3">
      <c r="A103" s="19">
        <v>40200539</v>
      </c>
      <c r="B103" s="23">
        <v>44773</v>
      </c>
      <c r="C103" s="24" t="s">
        <v>8</v>
      </c>
      <c r="D103" s="22">
        <v>2450</v>
      </c>
    </row>
    <row r="104" spans="1:4" x14ac:dyDescent="0.3">
      <c r="A104" s="19">
        <v>40200418</v>
      </c>
      <c r="B104" s="23">
        <v>44592</v>
      </c>
      <c r="C104" s="24" t="s">
        <v>22</v>
      </c>
      <c r="D104" s="22">
        <v>2450</v>
      </c>
    </row>
    <row r="105" spans="1:4" x14ac:dyDescent="0.3">
      <c r="A105" s="19">
        <v>40200211</v>
      </c>
      <c r="B105" s="23">
        <v>44742</v>
      </c>
      <c r="C105" s="24" t="s">
        <v>7</v>
      </c>
      <c r="D105" s="22">
        <v>2450</v>
      </c>
    </row>
    <row r="106" spans="1:4" x14ac:dyDescent="0.3">
      <c r="A106" s="19">
        <v>40203269</v>
      </c>
      <c r="B106" s="23">
        <v>44773</v>
      </c>
      <c r="C106" s="24" t="s">
        <v>8</v>
      </c>
      <c r="D106" s="22">
        <v>2448.4</v>
      </c>
    </row>
    <row r="107" spans="1:4" x14ac:dyDescent="0.3">
      <c r="A107" s="19">
        <v>40203046</v>
      </c>
      <c r="B107" s="23">
        <v>44592</v>
      </c>
      <c r="C107" s="24" t="s">
        <v>11</v>
      </c>
      <c r="D107" s="22">
        <v>2440</v>
      </c>
    </row>
    <row r="108" spans="1:4" x14ac:dyDescent="0.3">
      <c r="A108" s="19">
        <v>40200595</v>
      </c>
      <c r="B108" s="23">
        <v>44592</v>
      </c>
      <c r="C108" s="24" t="s">
        <v>22</v>
      </c>
      <c r="D108" s="22">
        <v>2440</v>
      </c>
    </row>
    <row r="109" spans="1:4" x14ac:dyDescent="0.3">
      <c r="A109" s="19">
        <v>40202586</v>
      </c>
      <c r="B109" s="23">
        <v>44742</v>
      </c>
      <c r="C109" s="24" t="s">
        <v>8</v>
      </c>
      <c r="D109" s="22">
        <v>2374</v>
      </c>
    </row>
    <row r="110" spans="1:4" x14ac:dyDescent="0.3">
      <c r="A110" s="19">
        <v>40201031</v>
      </c>
      <c r="B110" s="20">
        <v>44562</v>
      </c>
      <c r="C110" s="23">
        <v>44926</v>
      </c>
      <c r="D110" s="22">
        <v>2342</v>
      </c>
    </row>
    <row r="111" spans="1:4" x14ac:dyDescent="0.3">
      <c r="A111" s="19">
        <v>40202999</v>
      </c>
      <c r="B111" s="23">
        <v>44681</v>
      </c>
      <c r="C111" s="24" t="s">
        <v>16</v>
      </c>
      <c r="D111" s="22">
        <v>2299.6</v>
      </c>
    </row>
    <row r="112" spans="1:4" x14ac:dyDescent="0.3">
      <c r="A112" s="19">
        <v>40203597</v>
      </c>
      <c r="B112" s="23">
        <v>44742</v>
      </c>
      <c r="C112" s="24" t="s">
        <v>7</v>
      </c>
      <c r="D112" s="22">
        <v>2288.75</v>
      </c>
    </row>
    <row r="113" spans="1:4" x14ac:dyDescent="0.3">
      <c r="A113" s="19">
        <v>40203745</v>
      </c>
      <c r="B113" s="23">
        <v>44773</v>
      </c>
      <c r="C113" s="24" t="s">
        <v>7</v>
      </c>
      <c r="D113" s="22">
        <v>2250</v>
      </c>
    </row>
    <row r="114" spans="1:4" x14ac:dyDescent="0.3">
      <c r="A114" s="19">
        <v>40203594</v>
      </c>
      <c r="B114" s="23">
        <v>44742</v>
      </c>
      <c r="C114" s="24" t="s">
        <v>7</v>
      </c>
      <c r="D114" s="22">
        <v>2250</v>
      </c>
    </row>
    <row r="115" spans="1:4" x14ac:dyDescent="0.3">
      <c r="A115" s="19">
        <v>40203586</v>
      </c>
      <c r="B115" s="23">
        <v>44742</v>
      </c>
      <c r="C115" s="24" t="s">
        <v>8</v>
      </c>
      <c r="D115" s="22">
        <v>2250</v>
      </c>
    </row>
    <row r="116" spans="1:4" x14ac:dyDescent="0.3">
      <c r="A116" s="19">
        <v>40203449</v>
      </c>
      <c r="B116" s="23">
        <v>44674</v>
      </c>
      <c r="C116" s="24" t="s">
        <v>26</v>
      </c>
      <c r="D116" s="22">
        <v>2250</v>
      </c>
    </row>
    <row r="117" spans="1:4" x14ac:dyDescent="0.3">
      <c r="A117" s="19">
        <v>40203312</v>
      </c>
      <c r="B117" s="23">
        <v>44651</v>
      </c>
      <c r="C117" s="24" t="s">
        <v>13</v>
      </c>
      <c r="D117" s="22">
        <v>2250</v>
      </c>
    </row>
    <row r="118" spans="1:4" x14ac:dyDescent="0.3">
      <c r="A118" s="19">
        <v>40203311</v>
      </c>
      <c r="B118" s="23">
        <v>44651</v>
      </c>
      <c r="C118" s="24" t="s">
        <v>13</v>
      </c>
      <c r="D118" s="22">
        <v>2250</v>
      </c>
    </row>
    <row r="119" spans="1:4" x14ac:dyDescent="0.3">
      <c r="A119" s="19">
        <v>40203295</v>
      </c>
      <c r="B119" s="23">
        <v>44651</v>
      </c>
      <c r="C119" s="24" t="s">
        <v>16</v>
      </c>
      <c r="D119" s="22">
        <v>2250</v>
      </c>
    </row>
    <row r="120" spans="1:4" x14ac:dyDescent="0.3">
      <c r="A120" s="19">
        <v>40202951</v>
      </c>
      <c r="B120" s="23">
        <v>44592</v>
      </c>
      <c r="C120" s="24" t="s">
        <v>14</v>
      </c>
      <c r="D120" s="22">
        <v>2250</v>
      </c>
    </row>
    <row r="121" spans="1:4" x14ac:dyDescent="0.3">
      <c r="A121" s="19">
        <v>40202935</v>
      </c>
      <c r="B121" s="23">
        <v>44589</v>
      </c>
      <c r="C121" s="24" t="s">
        <v>14</v>
      </c>
      <c r="D121" s="22">
        <v>2250</v>
      </c>
    </row>
    <row r="122" spans="1:4" x14ac:dyDescent="0.3">
      <c r="A122" s="19">
        <v>40202927</v>
      </c>
      <c r="B122" s="23">
        <v>44592</v>
      </c>
      <c r="C122" s="24" t="s">
        <v>14</v>
      </c>
      <c r="D122" s="22">
        <v>2250</v>
      </c>
    </row>
    <row r="123" spans="1:4" x14ac:dyDescent="0.3">
      <c r="A123" s="19">
        <v>40202922</v>
      </c>
      <c r="B123" s="23">
        <v>44564</v>
      </c>
      <c r="C123" s="24" t="s">
        <v>27</v>
      </c>
      <c r="D123" s="22">
        <v>2250</v>
      </c>
    </row>
    <row r="124" spans="1:4" x14ac:dyDescent="0.3">
      <c r="A124" s="19">
        <v>40202867</v>
      </c>
      <c r="B124" s="23">
        <v>44592</v>
      </c>
      <c r="C124" s="24" t="s">
        <v>14</v>
      </c>
      <c r="D124" s="22">
        <v>2250</v>
      </c>
    </row>
    <row r="125" spans="1:4" x14ac:dyDescent="0.3">
      <c r="A125" s="19">
        <v>40202857</v>
      </c>
      <c r="B125" s="23">
        <v>44592</v>
      </c>
      <c r="C125" s="24" t="s">
        <v>14</v>
      </c>
      <c r="D125" s="22">
        <v>2250</v>
      </c>
    </row>
    <row r="126" spans="1:4" x14ac:dyDescent="0.3">
      <c r="A126" s="19">
        <v>40202843</v>
      </c>
      <c r="B126" s="23">
        <v>44592</v>
      </c>
      <c r="C126" s="24" t="s">
        <v>14</v>
      </c>
      <c r="D126" s="22">
        <v>2250</v>
      </c>
    </row>
    <row r="127" spans="1:4" x14ac:dyDescent="0.3">
      <c r="A127" s="19">
        <v>40202656</v>
      </c>
      <c r="B127" s="23">
        <v>44592</v>
      </c>
      <c r="C127" s="24" t="s">
        <v>14</v>
      </c>
      <c r="D127" s="22">
        <v>2250</v>
      </c>
    </row>
    <row r="128" spans="1:4" x14ac:dyDescent="0.3">
      <c r="A128" s="19">
        <v>40202485</v>
      </c>
      <c r="B128" s="23">
        <v>44592</v>
      </c>
      <c r="C128" s="24" t="s">
        <v>14</v>
      </c>
      <c r="D128" s="22">
        <v>2250</v>
      </c>
    </row>
    <row r="129" spans="1:4" x14ac:dyDescent="0.3">
      <c r="A129" s="19">
        <v>40202389</v>
      </c>
      <c r="B129" s="23">
        <v>44592</v>
      </c>
      <c r="C129" s="24" t="s">
        <v>14</v>
      </c>
      <c r="D129" s="22">
        <v>2250</v>
      </c>
    </row>
    <row r="130" spans="1:4" x14ac:dyDescent="0.3">
      <c r="A130" s="19">
        <v>40202374</v>
      </c>
      <c r="B130" s="23">
        <v>44712</v>
      </c>
      <c r="C130" s="24" t="s">
        <v>9</v>
      </c>
      <c r="D130" s="22">
        <v>2250</v>
      </c>
    </row>
    <row r="131" spans="1:4" x14ac:dyDescent="0.3">
      <c r="A131" s="19">
        <v>40202372</v>
      </c>
      <c r="B131" s="23">
        <v>44592</v>
      </c>
      <c r="C131" s="24" t="s">
        <v>14</v>
      </c>
      <c r="D131" s="22">
        <v>2250</v>
      </c>
    </row>
    <row r="132" spans="1:4" x14ac:dyDescent="0.3">
      <c r="A132" s="19">
        <v>40202343</v>
      </c>
      <c r="B132" s="23">
        <v>44592</v>
      </c>
      <c r="C132" s="24" t="s">
        <v>14</v>
      </c>
      <c r="D132" s="22">
        <v>2250</v>
      </c>
    </row>
    <row r="133" spans="1:4" x14ac:dyDescent="0.3">
      <c r="A133" s="19">
        <v>40202280</v>
      </c>
      <c r="B133" s="23">
        <v>44592</v>
      </c>
      <c r="C133" s="24" t="s">
        <v>14</v>
      </c>
      <c r="D133" s="22">
        <v>2250</v>
      </c>
    </row>
    <row r="134" spans="1:4" x14ac:dyDescent="0.3">
      <c r="A134" s="19">
        <v>40202242</v>
      </c>
      <c r="B134" s="23">
        <v>44592</v>
      </c>
      <c r="C134" s="24" t="s">
        <v>14</v>
      </c>
      <c r="D134" s="22">
        <v>2250</v>
      </c>
    </row>
    <row r="135" spans="1:4" x14ac:dyDescent="0.3">
      <c r="A135" s="19">
        <v>40202240</v>
      </c>
      <c r="B135" s="23">
        <v>44592</v>
      </c>
      <c r="C135" s="24" t="s">
        <v>14</v>
      </c>
      <c r="D135" s="22">
        <v>2250</v>
      </c>
    </row>
    <row r="136" spans="1:4" x14ac:dyDescent="0.3">
      <c r="A136" s="19">
        <v>40202208</v>
      </c>
      <c r="B136" s="23">
        <v>44592</v>
      </c>
      <c r="C136" s="24" t="s">
        <v>14</v>
      </c>
      <c r="D136" s="22">
        <v>2250</v>
      </c>
    </row>
    <row r="137" spans="1:4" x14ac:dyDescent="0.3">
      <c r="A137" s="19">
        <v>40202203</v>
      </c>
      <c r="B137" s="23">
        <v>44592</v>
      </c>
      <c r="C137" s="24" t="s">
        <v>14</v>
      </c>
      <c r="D137" s="22">
        <v>2250</v>
      </c>
    </row>
    <row r="138" spans="1:4" x14ac:dyDescent="0.3">
      <c r="A138" s="19">
        <v>40202067</v>
      </c>
      <c r="B138" s="23">
        <v>44592</v>
      </c>
      <c r="C138" s="24" t="s">
        <v>14</v>
      </c>
      <c r="D138" s="22">
        <v>2250</v>
      </c>
    </row>
    <row r="139" spans="1:4" x14ac:dyDescent="0.3">
      <c r="A139" s="19">
        <v>40201688</v>
      </c>
      <c r="B139" s="23">
        <v>44592</v>
      </c>
      <c r="C139" s="24" t="s">
        <v>14</v>
      </c>
      <c r="D139" s="22">
        <v>2250</v>
      </c>
    </row>
    <row r="140" spans="1:4" x14ac:dyDescent="0.3">
      <c r="A140" s="19">
        <v>40201567</v>
      </c>
      <c r="B140" s="23">
        <v>44592</v>
      </c>
      <c r="C140" s="24" t="s">
        <v>14</v>
      </c>
      <c r="D140" s="22">
        <v>2250</v>
      </c>
    </row>
    <row r="141" spans="1:4" x14ac:dyDescent="0.3">
      <c r="A141" s="19">
        <v>40200818</v>
      </c>
      <c r="B141" s="23">
        <v>44742</v>
      </c>
      <c r="C141" s="24" t="s">
        <v>8</v>
      </c>
      <c r="D141" s="22">
        <v>2250</v>
      </c>
    </row>
    <row r="142" spans="1:4" x14ac:dyDescent="0.3">
      <c r="A142" s="19">
        <v>40200591</v>
      </c>
      <c r="B142" s="23">
        <v>44592</v>
      </c>
      <c r="C142" s="24" t="s">
        <v>14</v>
      </c>
      <c r="D142" s="22">
        <v>2250</v>
      </c>
    </row>
    <row r="143" spans="1:4" x14ac:dyDescent="0.3">
      <c r="A143" s="19">
        <v>40200002</v>
      </c>
      <c r="B143" s="23">
        <v>44592</v>
      </c>
      <c r="C143" s="24" t="s">
        <v>14</v>
      </c>
      <c r="D143" s="22">
        <v>2250</v>
      </c>
    </row>
    <row r="144" spans="1:4" x14ac:dyDescent="0.3">
      <c r="A144" s="19">
        <v>40203570</v>
      </c>
      <c r="B144" s="23">
        <v>44712</v>
      </c>
      <c r="C144" s="24" t="s">
        <v>9</v>
      </c>
      <c r="D144" s="22">
        <v>2200</v>
      </c>
    </row>
    <row r="145" spans="1:4" x14ac:dyDescent="0.3">
      <c r="A145" s="19">
        <v>40203505</v>
      </c>
      <c r="B145" s="23">
        <v>44681</v>
      </c>
      <c r="C145" s="24" t="s">
        <v>9</v>
      </c>
      <c r="D145" s="22">
        <v>2200</v>
      </c>
    </row>
    <row r="146" spans="1:4" x14ac:dyDescent="0.3">
      <c r="A146" s="19">
        <v>40202827</v>
      </c>
      <c r="B146" s="23">
        <v>44651</v>
      </c>
      <c r="C146" s="24" t="s">
        <v>8</v>
      </c>
      <c r="D146" s="22">
        <v>2200</v>
      </c>
    </row>
    <row r="147" spans="1:4" x14ac:dyDescent="0.3">
      <c r="A147" s="19">
        <v>40200335</v>
      </c>
      <c r="B147" s="23">
        <v>44620</v>
      </c>
      <c r="C147" s="24" t="s">
        <v>11</v>
      </c>
      <c r="D147" s="22">
        <v>2200</v>
      </c>
    </row>
    <row r="148" spans="1:4" x14ac:dyDescent="0.3">
      <c r="A148" s="19">
        <v>40202334</v>
      </c>
      <c r="B148" s="23">
        <v>44651</v>
      </c>
      <c r="C148" s="24" t="s">
        <v>13</v>
      </c>
      <c r="D148" s="22">
        <v>2199.1999999999998</v>
      </c>
    </row>
    <row r="149" spans="1:4" x14ac:dyDescent="0.3">
      <c r="A149" s="19">
        <v>40202930</v>
      </c>
      <c r="B149" s="23">
        <v>44681</v>
      </c>
      <c r="C149" s="24" t="s">
        <v>12</v>
      </c>
      <c r="D149" s="22">
        <v>2159.6</v>
      </c>
    </row>
    <row r="150" spans="1:4" x14ac:dyDescent="0.3">
      <c r="A150" s="19">
        <v>40203004</v>
      </c>
      <c r="B150" s="23">
        <v>44712</v>
      </c>
      <c r="C150" s="24" t="s">
        <v>16</v>
      </c>
      <c r="D150" s="22">
        <v>2139.5</v>
      </c>
    </row>
    <row r="151" spans="1:4" x14ac:dyDescent="0.3">
      <c r="A151" s="19">
        <v>40201114</v>
      </c>
      <c r="B151" s="23">
        <v>44804</v>
      </c>
      <c r="C151" s="24" t="s">
        <v>7</v>
      </c>
      <c r="D151" s="22">
        <v>2134.8000000000002</v>
      </c>
    </row>
    <row r="152" spans="1:4" x14ac:dyDescent="0.3">
      <c r="A152" s="19">
        <v>40202494</v>
      </c>
      <c r="B152" s="23">
        <v>44712</v>
      </c>
      <c r="C152" s="24" t="s">
        <v>8</v>
      </c>
      <c r="D152" s="22">
        <v>2100</v>
      </c>
    </row>
    <row r="153" spans="1:4" x14ac:dyDescent="0.3">
      <c r="A153" s="19">
        <v>40203611</v>
      </c>
      <c r="B153" s="23">
        <v>44804</v>
      </c>
      <c r="C153" s="24" t="s">
        <v>7</v>
      </c>
      <c r="D153" s="22">
        <v>2048</v>
      </c>
    </row>
    <row r="154" spans="1:4" x14ac:dyDescent="0.3">
      <c r="A154" s="19">
        <v>40203159</v>
      </c>
      <c r="B154" s="23">
        <v>44742</v>
      </c>
      <c r="C154" s="24" t="s">
        <v>16</v>
      </c>
      <c r="D154" s="22">
        <v>2029.4</v>
      </c>
    </row>
    <row r="155" spans="1:4" x14ac:dyDescent="0.3">
      <c r="A155" s="19">
        <v>40203438</v>
      </c>
      <c r="B155" s="23">
        <v>44681</v>
      </c>
      <c r="C155" s="24" t="s">
        <v>16</v>
      </c>
      <c r="D155" s="22">
        <v>2000</v>
      </c>
    </row>
    <row r="156" spans="1:4" x14ac:dyDescent="0.3">
      <c r="A156" s="19">
        <v>40202943</v>
      </c>
      <c r="B156" s="23">
        <v>44620</v>
      </c>
      <c r="C156" s="24" t="s">
        <v>11</v>
      </c>
      <c r="D156" s="22">
        <v>2000</v>
      </c>
    </row>
    <row r="157" spans="1:4" x14ac:dyDescent="0.3">
      <c r="A157" s="19">
        <v>40202921</v>
      </c>
      <c r="B157" s="23">
        <v>44592</v>
      </c>
      <c r="C157" s="24" t="s">
        <v>14</v>
      </c>
      <c r="D157" s="22">
        <v>2000</v>
      </c>
    </row>
    <row r="158" spans="1:4" x14ac:dyDescent="0.3">
      <c r="A158" s="19">
        <v>40202437</v>
      </c>
      <c r="B158" s="23">
        <v>44592</v>
      </c>
      <c r="C158" s="24" t="s">
        <v>14</v>
      </c>
      <c r="D158" s="22">
        <v>2000</v>
      </c>
    </row>
    <row r="159" spans="1:4" x14ac:dyDescent="0.3">
      <c r="A159" s="19">
        <v>40202287</v>
      </c>
      <c r="B159" s="23">
        <v>44651</v>
      </c>
      <c r="C159" s="24" t="s">
        <v>12</v>
      </c>
      <c r="D159" s="22">
        <v>2000</v>
      </c>
    </row>
    <row r="160" spans="1:4" x14ac:dyDescent="0.3">
      <c r="A160" s="19">
        <v>40202269</v>
      </c>
      <c r="B160" s="23">
        <v>44712</v>
      </c>
      <c r="C160" s="24" t="s">
        <v>16</v>
      </c>
      <c r="D160" s="22">
        <v>2000</v>
      </c>
    </row>
    <row r="161" spans="1:4" x14ac:dyDescent="0.3">
      <c r="A161" s="19">
        <v>40202159</v>
      </c>
      <c r="B161" s="23">
        <v>44592</v>
      </c>
      <c r="C161" s="24" t="s">
        <v>14</v>
      </c>
      <c r="D161" s="22">
        <v>2000</v>
      </c>
    </row>
    <row r="162" spans="1:4" x14ac:dyDescent="0.3">
      <c r="A162" s="19">
        <v>40203521</v>
      </c>
      <c r="B162" s="23">
        <v>44691</v>
      </c>
      <c r="C162" s="24" t="s">
        <v>28</v>
      </c>
      <c r="D162" s="22">
        <v>1990</v>
      </c>
    </row>
    <row r="163" spans="1:4" x14ac:dyDescent="0.3">
      <c r="A163" s="19">
        <v>40200299</v>
      </c>
      <c r="B163" s="23">
        <v>44651</v>
      </c>
      <c r="C163" s="24" t="s">
        <v>10</v>
      </c>
      <c r="D163" s="22">
        <v>1986</v>
      </c>
    </row>
    <row r="164" spans="1:4" x14ac:dyDescent="0.3">
      <c r="A164" s="19">
        <v>40200754</v>
      </c>
      <c r="B164" s="20">
        <v>44713</v>
      </c>
      <c r="C164" s="23">
        <v>44926</v>
      </c>
      <c r="D164" s="22">
        <v>1952.45</v>
      </c>
    </row>
    <row r="165" spans="1:4" x14ac:dyDescent="0.3">
      <c r="A165" s="19">
        <v>40203730</v>
      </c>
      <c r="B165" s="23">
        <v>44773</v>
      </c>
      <c r="C165" s="24" t="s">
        <v>7</v>
      </c>
      <c r="D165" s="22">
        <v>1950</v>
      </c>
    </row>
    <row r="166" spans="1:4" x14ac:dyDescent="0.3">
      <c r="A166" s="19">
        <v>40202550</v>
      </c>
      <c r="B166" s="23">
        <v>44592</v>
      </c>
      <c r="C166" s="24" t="s">
        <v>10</v>
      </c>
      <c r="D166" s="22">
        <v>1950</v>
      </c>
    </row>
    <row r="167" spans="1:4" x14ac:dyDescent="0.3">
      <c r="A167" s="19">
        <v>40202223</v>
      </c>
      <c r="B167" s="23">
        <v>44620</v>
      </c>
      <c r="C167" s="24" t="s">
        <v>14</v>
      </c>
      <c r="D167" s="22">
        <v>1950</v>
      </c>
    </row>
    <row r="168" spans="1:4" x14ac:dyDescent="0.3">
      <c r="A168" s="19">
        <v>40203156</v>
      </c>
      <c r="B168" s="23">
        <v>44773</v>
      </c>
      <c r="C168" s="24" t="s">
        <v>9</v>
      </c>
      <c r="D168" s="22">
        <v>1945.7</v>
      </c>
    </row>
    <row r="169" spans="1:4" x14ac:dyDescent="0.3">
      <c r="A169" s="19">
        <v>40201976</v>
      </c>
      <c r="B169" s="23">
        <v>44620</v>
      </c>
      <c r="C169" s="24" t="s">
        <v>14</v>
      </c>
      <c r="D169" s="22">
        <v>1923.2</v>
      </c>
    </row>
    <row r="170" spans="1:4" x14ac:dyDescent="0.3">
      <c r="A170" s="19">
        <v>40200250</v>
      </c>
      <c r="B170" s="23">
        <v>44620</v>
      </c>
      <c r="C170" s="24" t="s">
        <v>8</v>
      </c>
      <c r="D170" s="22">
        <v>1900</v>
      </c>
    </row>
    <row r="171" spans="1:4" x14ac:dyDescent="0.3">
      <c r="A171" s="19">
        <v>40203847</v>
      </c>
      <c r="B171" s="23">
        <v>44804</v>
      </c>
      <c r="C171" s="24" t="s">
        <v>7</v>
      </c>
      <c r="D171" s="22">
        <v>1899.2</v>
      </c>
    </row>
    <row r="172" spans="1:4" x14ac:dyDescent="0.3">
      <c r="A172" s="19">
        <v>40203211</v>
      </c>
      <c r="B172" s="23">
        <v>44691</v>
      </c>
      <c r="C172" s="24" t="s">
        <v>29</v>
      </c>
      <c r="D172" s="22">
        <v>1894.55</v>
      </c>
    </row>
    <row r="173" spans="1:4" x14ac:dyDescent="0.3">
      <c r="A173" s="19">
        <v>40202900</v>
      </c>
      <c r="B173" s="23">
        <v>44712</v>
      </c>
      <c r="C173" s="24" t="s">
        <v>13</v>
      </c>
      <c r="D173" s="22">
        <v>1874.4</v>
      </c>
    </row>
    <row r="174" spans="1:4" x14ac:dyDescent="0.3">
      <c r="A174" s="19">
        <v>40203162</v>
      </c>
      <c r="B174" s="23">
        <v>44712</v>
      </c>
      <c r="C174" s="24" t="s">
        <v>13</v>
      </c>
      <c r="D174" s="22">
        <v>1840.3</v>
      </c>
    </row>
    <row r="175" spans="1:4" x14ac:dyDescent="0.3">
      <c r="A175" s="19">
        <v>40202587</v>
      </c>
      <c r="B175" s="23">
        <v>44681</v>
      </c>
      <c r="C175" s="24" t="s">
        <v>7</v>
      </c>
      <c r="D175" s="22">
        <v>1812</v>
      </c>
    </row>
    <row r="176" spans="1:4" x14ac:dyDescent="0.3">
      <c r="A176" s="19">
        <v>40203739</v>
      </c>
      <c r="B176" s="23">
        <v>44773</v>
      </c>
      <c r="C176" s="24" t="s">
        <v>9</v>
      </c>
      <c r="D176" s="22">
        <v>1800</v>
      </c>
    </row>
    <row r="177" spans="1:4" x14ac:dyDescent="0.3">
      <c r="A177" s="19">
        <v>40203590</v>
      </c>
      <c r="B177" s="23">
        <v>44734</v>
      </c>
      <c r="C177" s="24" t="s">
        <v>30</v>
      </c>
      <c r="D177" s="22">
        <v>1800</v>
      </c>
    </row>
    <row r="178" spans="1:4" x14ac:dyDescent="0.3">
      <c r="A178" s="19">
        <v>40203578</v>
      </c>
      <c r="B178" s="23">
        <v>44742</v>
      </c>
      <c r="C178" s="24" t="s">
        <v>9</v>
      </c>
      <c r="D178" s="22">
        <v>1800</v>
      </c>
    </row>
    <row r="179" spans="1:4" x14ac:dyDescent="0.3">
      <c r="A179" s="19">
        <v>40203575</v>
      </c>
      <c r="B179" s="23">
        <v>44742</v>
      </c>
      <c r="C179" s="24" t="s">
        <v>16</v>
      </c>
      <c r="D179" s="22">
        <v>1800</v>
      </c>
    </row>
    <row r="180" spans="1:4" x14ac:dyDescent="0.3">
      <c r="A180" s="19">
        <v>40203512</v>
      </c>
      <c r="B180" s="23">
        <v>44712</v>
      </c>
      <c r="C180" s="24" t="s">
        <v>11</v>
      </c>
      <c r="D180" s="22">
        <v>1800</v>
      </c>
    </row>
    <row r="181" spans="1:4" x14ac:dyDescent="0.3">
      <c r="A181" s="19">
        <v>40203503</v>
      </c>
      <c r="B181" s="23">
        <v>44681</v>
      </c>
      <c r="C181" s="24" t="s">
        <v>12</v>
      </c>
      <c r="D181" s="22">
        <v>1800</v>
      </c>
    </row>
    <row r="182" spans="1:4" x14ac:dyDescent="0.3">
      <c r="A182" s="19">
        <v>40203443</v>
      </c>
      <c r="B182" s="23">
        <v>44681</v>
      </c>
      <c r="C182" s="24" t="s">
        <v>12</v>
      </c>
      <c r="D182" s="22">
        <v>1800</v>
      </c>
    </row>
    <row r="183" spans="1:4" x14ac:dyDescent="0.3">
      <c r="A183" s="19">
        <v>40203415</v>
      </c>
      <c r="B183" s="23">
        <v>44681</v>
      </c>
      <c r="C183" s="24" t="s">
        <v>12</v>
      </c>
      <c r="D183" s="22">
        <v>1800</v>
      </c>
    </row>
    <row r="184" spans="1:4" x14ac:dyDescent="0.3">
      <c r="A184" s="19">
        <v>40203314</v>
      </c>
      <c r="B184" s="23">
        <v>44651</v>
      </c>
      <c r="C184" s="24" t="s">
        <v>10</v>
      </c>
      <c r="D184" s="22">
        <v>1800</v>
      </c>
    </row>
    <row r="185" spans="1:4" x14ac:dyDescent="0.3">
      <c r="A185" s="19">
        <v>40203308</v>
      </c>
      <c r="B185" s="23">
        <v>44651</v>
      </c>
      <c r="C185" s="24" t="s">
        <v>10</v>
      </c>
      <c r="D185" s="22">
        <v>1800</v>
      </c>
    </row>
    <row r="186" spans="1:4" x14ac:dyDescent="0.3">
      <c r="A186" s="19">
        <v>40203294</v>
      </c>
      <c r="B186" s="23">
        <v>44651</v>
      </c>
      <c r="C186" s="24" t="s">
        <v>10</v>
      </c>
      <c r="D186" s="22">
        <v>1800</v>
      </c>
    </row>
    <row r="187" spans="1:4" x14ac:dyDescent="0.3">
      <c r="A187" s="19">
        <v>40203063</v>
      </c>
      <c r="B187" s="20">
        <v>44562</v>
      </c>
      <c r="C187" s="23">
        <v>44712</v>
      </c>
      <c r="D187" s="22">
        <v>1800</v>
      </c>
    </row>
    <row r="188" spans="1:4" x14ac:dyDescent="0.3">
      <c r="A188" s="19">
        <v>40203043</v>
      </c>
      <c r="B188" s="23">
        <v>44575</v>
      </c>
      <c r="C188" s="24" t="s">
        <v>31</v>
      </c>
      <c r="D188" s="22">
        <v>1800</v>
      </c>
    </row>
    <row r="189" spans="1:4" x14ac:dyDescent="0.3">
      <c r="A189" s="19">
        <v>40202920</v>
      </c>
      <c r="B189" s="23">
        <v>44592</v>
      </c>
      <c r="C189" s="24" t="s">
        <v>22</v>
      </c>
      <c r="D189" s="22">
        <v>1800</v>
      </c>
    </row>
    <row r="190" spans="1:4" x14ac:dyDescent="0.3">
      <c r="A190" s="19">
        <v>40202856</v>
      </c>
      <c r="B190" s="23">
        <v>44592</v>
      </c>
      <c r="C190" s="24" t="s">
        <v>22</v>
      </c>
      <c r="D190" s="22">
        <v>1800</v>
      </c>
    </row>
    <row r="191" spans="1:4" x14ac:dyDescent="0.3">
      <c r="A191" s="19">
        <v>40202833</v>
      </c>
      <c r="B191" s="20">
        <v>44562</v>
      </c>
      <c r="C191" s="23">
        <v>44681</v>
      </c>
      <c r="D191" s="22">
        <v>1800</v>
      </c>
    </row>
    <row r="192" spans="1:4" x14ac:dyDescent="0.3">
      <c r="A192" s="19">
        <v>40202688</v>
      </c>
      <c r="B192" s="23">
        <v>44592</v>
      </c>
      <c r="C192" s="24" t="s">
        <v>22</v>
      </c>
      <c r="D192" s="22">
        <v>1800</v>
      </c>
    </row>
    <row r="193" spans="1:4" x14ac:dyDescent="0.3">
      <c r="A193" s="19">
        <v>40202209</v>
      </c>
      <c r="B193" s="23">
        <v>44592</v>
      </c>
      <c r="C193" s="24" t="s">
        <v>14</v>
      </c>
      <c r="D193" s="22">
        <v>1800</v>
      </c>
    </row>
    <row r="194" spans="1:4" x14ac:dyDescent="0.3">
      <c r="A194" s="19">
        <v>40202202</v>
      </c>
      <c r="B194" s="23">
        <v>44592</v>
      </c>
      <c r="C194" s="24" t="s">
        <v>22</v>
      </c>
      <c r="D194" s="22">
        <v>1800</v>
      </c>
    </row>
    <row r="195" spans="1:4" x14ac:dyDescent="0.3">
      <c r="A195" s="19">
        <v>40202185</v>
      </c>
      <c r="B195" s="23">
        <v>44587</v>
      </c>
      <c r="C195" s="24" t="s">
        <v>32</v>
      </c>
      <c r="D195" s="22">
        <v>1800</v>
      </c>
    </row>
    <row r="196" spans="1:4" x14ac:dyDescent="0.3">
      <c r="A196" s="19">
        <v>40202160</v>
      </c>
      <c r="B196" s="23">
        <v>44681</v>
      </c>
      <c r="C196" s="24" t="s">
        <v>12</v>
      </c>
      <c r="D196" s="22">
        <v>1800</v>
      </c>
    </row>
    <row r="197" spans="1:4" x14ac:dyDescent="0.3">
      <c r="A197" s="19">
        <v>40202123</v>
      </c>
      <c r="B197" s="23">
        <v>44582</v>
      </c>
      <c r="C197" s="24" t="s">
        <v>33</v>
      </c>
      <c r="D197" s="22">
        <v>1800</v>
      </c>
    </row>
    <row r="198" spans="1:4" x14ac:dyDescent="0.3">
      <c r="A198" s="19">
        <v>40201382</v>
      </c>
      <c r="B198" s="20">
        <v>44743</v>
      </c>
      <c r="C198" s="23">
        <v>44926</v>
      </c>
      <c r="D198" s="22">
        <v>1800</v>
      </c>
    </row>
    <row r="199" spans="1:4" x14ac:dyDescent="0.3">
      <c r="A199" s="19">
        <v>40201351</v>
      </c>
      <c r="B199" s="23">
        <v>44651</v>
      </c>
      <c r="C199" s="24" t="s">
        <v>10</v>
      </c>
      <c r="D199" s="22">
        <v>1800</v>
      </c>
    </row>
    <row r="200" spans="1:4" x14ac:dyDescent="0.3">
      <c r="A200" s="19">
        <v>40201229</v>
      </c>
      <c r="B200" s="23">
        <v>44592</v>
      </c>
      <c r="C200" s="24" t="s">
        <v>34</v>
      </c>
      <c r="D200" s="22">
        <v>1800</v>
      </c>
    </row>
    <row r="201" spans="1:4" x14ac:dyDescent="0.3">
      <c r="A201" s="19">
        <v>40200573</v>
      </c>
      <c r="B201" s="23">
        <v>44712</v>
      </c>
      <c r="C201" s="24" t="s">
        <v>13</v>
      </c>
      <c r="D201" s="22">
        <v>1800</v>
      </c>
    </row>
    <row r="202" spans="1:4" x14ac:dyDescent="0.3">
      <c r="A202" s="19">
        <v>40200334</v>
      </c>
      <c r="B202" s="23">
        <v>44712</v>
      </c>
      <c r="C202" s="24" t="s">
        <v>8</v>
      </c>
      <c r="D202" s="22">
        <v>1800</v>
      </c>
    </row>
    <row r="203" spans="1:4" x14ac:dyDescent="0.3">
      <c r="A203" s="19">
        <v>40200286</v>
      </c>
      <c r="B203" s="23">
        <v>44681</v>
      </c>
      <c r="C203" s="24" t="s">
        <v>12</v>
      </c>
      <c r="D203" s="22">
        <v>1800</v>
      </c>
    </row>
    <row r="204" spans="1:4" x14ac:dyDescent="0.3">
      <c r="A204" s="19">
        <v>40203356</v>
      </c>
      <c r="B204" s="23">
        <v>44742</v>
      </c>
      <c r="C204" s="24" t="s">
        <v>7</v>
      </c>
      <c r="D204" s="22">
        <v>1785.6</v>
      </c>
    </row>
    <row r="205" spans="1:4" x14ac:dyDescent="0.3">
      <c r="A205" s="19">
        <v>40202862</v>
      </c>
      <c r="B205" s="20">
        <v>44562</v>
      </c>
      <c r="C205" s="23">
        <v>44926</v>
      </c>
      <c r="D205" s="22">
        <v>1783.6</v>
      </c>
    </row>
    <row r="206" spans="1:4" x14ac:dyDescent="0.3">
      <c r="A206" s="19">
        <v>40202509</v>
      </c>
      <c r="B206" s="23">
        <v>44834</v>
      </c>
      <c r="C206" s="24" t="s">
        <v>7</v>
      </c>
      <c r="D206" s="22">
        <v>1766.18</v>
      </c>
    </row>
    <row r="207" spans="1:4" x14ac:dyDescent="0.3">
      <c r="A207" s="19">
        <v>40203584</v>
      </c>
      <c r="B207" s="23">
        <v>44742</v>
      </c>
      <c r="C207" s="24" t="s">
        <v>9</v>
      </c>
      <c r="D207" s="22">
        <v>1750</v>
      </c>
    </row>
    <row r="208" spans="1:4" x14ac:dyDescent="0.3">
      <c r="A208" s="19">
        <v>40203284</v>
      </c>
      <c r="B208" s="23">
        <v>44712</v>
      </c>
      <c r="C208" s="24" t="s">
        <v>13</v>
      </c>
      <c r="D208" s="22">
        <v>1651.6</v>
      </c>
    </row>
    <row r="209" spans="1:4" x14ac:dyDescent="0.3">
      <c r="A209" s="19">
        <v>40202301</v>
      </c>
      <c r="B209" s="23">
        <v>44712</v>
      </c>
      <c r="C209" s="24" t="s">
        <v>12</v>
      </c>
      <c r="D209" s="22">
        <v>1627.1</v>
      </c>
    </row>
    <row r="210" spans="1:4" x14ac:dyDescent="0.3">
      <c r="A210" s="19">
        <v>40202007</v>
      </c>
      <c r="B210" s="20">
        <v>44562</v>
      </c>
      <c r="C210" s="23">
        <v>44773</v>
      </c>
      <c r="D210" s="22">
        <v>1614.6</v>
      </c>
    </row>
    <row r="211" spans="1:4" x14ac:dyDescent="0.3">
      <c r="A211" s="19">
        <v>40203361</v>
      </c>
      <c r="B211" s="23">
        <v>44742</v>
      </c>
      <c r="C211" s="24" t="s">
        <v>13</v>
      </c>
      <c r="D211" s="22">
        <v>1598</v>
      </c>
    </row>
    <row r="212" spans="1:4" x14ac:dyDescent="0.3">
      <c r="A212" s="19">
        <v>40202974</v>
      </c>
      <c r="B212" s="23">
        <v>44587</v>
      </c>
      <c r="C212" s="24" t="s">
        <v>32</v>
      </c>
      <c r="D212" s="22">
        <v>1598</v>
      </c>
    </row>
    <row r="213" spans="1:4" x14ac:dyDescent="0.3">
      <c r="A213" s="19">
        <v>40201202</v>
      </c>
      <c r="B213" s="20">
        <v>44652</v>
      </c>
      <c r="C213" s="23">
        <v>44926</v>
      </c>
      <c r="D213" s="22">
        <v>1594.4</v>
      </c>
    </row>
    <row r="214" spans="1:4" x14ac:dyDescent="0.3">
      <c r="A214" s="19">
        <v>40203362</v>
      </c>
      <c r="B214" s="23">
        <v>44742</v>
      </c>
      <c r="C214" s="24" t="s">
        <v>13</v>
      </c>
      <c r="D214" s="22">
        <v>1570.1</v>
      </c>
    </row>
    <row r="215" spans="1:4" x14ac:dyDescent="0.3">
      <c r="A215" s="19">
        <v>40203360</v>
      </c>
      <c r="B215" s="23">
        <v>44742</v>
      </c>
      <c r="C215" s="24" t="s">
        <v>13</v>
      </c>
      <c r="D215" s="22">
        <v>1567</v>
      </c>
    </row>
    <row r="216" spans="1:4" x14ac:dyDescent="0.3">
      <c r="A216" s="19">
        <v>40202969</v>
      </c>
      <c r="B216" s="23">
        <v>44587</v>
      </c>
      <c r="C216" s="24" t="s">
        <v>32</v>
      </c>
      <c r="D216" s="22">
        <v>1565.45</v>
      </c>
    </row>
    <row r="217" spans="1:4" x14ac:dyDescent="0.3">
      <c r="A217" s="19">
        <v>40203757</v>
      </c>
      <c r="B217" s="23">
        <v>44804</v>
      </c>
      <c r="C217" s="24" t="s">
        <v>7</v>
      </c>
      <c r="D217" s="22">
        <v>1550</v>
      </c>
    </row>
    <row r="218" spans="1:4" x14ac:dyDescent="0.3">
      <c r="A218" s="19">
        <v>40203293</v>
      </c>
      <c r="B218" s="23">
        <v>44651</v>
      </c>
      <c r="C218" s="24" t="s">
        <v>10</v>
      </c>
      <c r="D218" s="22">
        <v>1550</v>
      </c>
    </row>
    <row r="219" spans="1:4" x14ac:dyDescent="0.3">
      <c r="A219" s="19">
        <v>40203048</v>
      </c>
      <c r="B219" s="23">
        <v>44592</v>
      </c>
      <c r="C219" s="24" t="s">
        <v>14</v>
      </c>
      <c r="D219" s="22">
        <v>1550</v>
      </c>
    </row>
    <row r="220" spans="1:4" x14ac:dyDescent="0.3">
      <c r="A220" s="19">
        <v>40202823</v>
      </c>
      <c r="B220" s="23">
        <v>44592</v>
      </c>
      <c r="C220" s="24" t="s">
        <v>22</v>
      </c>
      <c r="D220" s="22">
        <v>1550</v>
      </c>
    </row>
    <row r="221" spans="1:4" x14ac:dyDescent="0.3">
      <c r="A221" s="19">
        <v>40202631</v>
      </c>
      <c r="B221" s="23">
        <v>44804</v>
      </c>
      <c r="C221" s="24" t="s">
        <v>7</v>
      </c>
      <c r="D221" s="22">
        <v>1550</v>
      </c>
    </row>
    <row r="222" spans="1:4" x14ac:dyDescent="0.3">
      <c r="A222" s="19">
        <v>40202293</v>
      </c>
      <c r="B222" s="23">
        <v>44592</v>
      </c>
      <c r="C222" s="24" t="s">
        <v>22</v>
      </c>
      <c r="D222" s="22">
        <v>1550</v>
      </c>
    </row>
    <row r="223" spans="1:4" x14ac:dyDescent="0.3">
      <c r="A223" s="19">
        <v>40202286</v>
      </c>
      <c r="B223" s="23">
        <v>44712</v>
      </c>
      <c r="C223" s="24" t="s">
        <v>13</v>
      </c>
      <c r="D223" s="22">
        <v>1550</v>
      </c>
    </row>
    <row r="224" spans="1:4" x14ac:dyDescent="0.3">
      <c r="A224" s="19">
        <v>40202103</v>
      </c>
      <c r="B224" s="23">
        <v>44592</v>
      </c>
      <c r="C224" s="24" t="s">
        <v>22</v>
      </c>
      <c r="D224" s="22">
        <v>1550</v>
      </c>
    </row>
    <row r="225" spans="1:4" x14ac:dyDescent="0.3">
      <c r="A225" s="19">
        <v>40200107</v>
      </c>
      <c r="B225" s="23">
        <v>44651</v>
      </c>
      <c r="C225" s="24" t="s">
        <v>10</v>
      </c>
      <c r="D225" s="22">
        <v>1550</v>
      </c>
    </row>
    <row r="226" spans="1:4" x14ac:dyDescent="0.3">
      <c r="A226" s="19">
        <v>40200096</v>
      </c>
      <c r="B226" s="23">
        <v>44651</v>
      </c>
      <c r="C226" s="24" t="s">
        <v>10</v>
      </c>
      <c r="D226" s="22">
        <v>1550</v>
      </c>
    </row>
    <row r="227" spans="1:4" x14ac:dyDescent="0.3">
      <c r="A227" s="19">
        <v>40203358</v>
      </c>
      <c r="B227" s="23">
        <v>44742</v>
      </c>
      <c r="C227" s="24" t="s">
        <v>13</v>
      </c>
      <c r="D227" s="22">
        <v>1542.2</v>
      </c>
    </row>
    <row r="228" spans="1:4" x14ac:dyDescent="0.3">
      <c r="A228" s="19">
        <v>40203760</v>
      </c>
      <c r="B228" s="23">
        <v>44804</v>
      </c>
      <c r="C228" s="24" t="s">
        <v>8</v>
      </c>
      <c r="D228" s="22">
        <v>1540</v>
      </c>
    </row>
    <row r="229" spans="1:4" x14ac:dyDescent="0.3">
      <c r="A229" s="19">
        <v>40203363</v>
      </c>
      <c r="B229" s="23">
        <v>44742</v>
      </c>
      <c r="C229" s="24" t="s">
        <v>13</v>
      </c>
      <c r="D229" s="22">
        <v>1522.05</v>
      </c>
    </row>
    <row r="230" spans="1:4" x14ac:dyDescent="0.3">
      <c r="A230" s="19">
        <v>40202231</v>
      </c>
      <c r="B230" s="23">
        <v>44592</v>
      </c>
      <c r="C230" s="24" t="s">
        <v>35</v>
      </c>
      <c r="D230" s="22">
        <v>1500</v>
      </c>
    </row>
    <row r="231" spans="1:4" x14ac:dyDescent="0.3">
      <c r="A231" s="19">
        <v>40202149</v>
      </c>
      <c r="B231" s="23">
        <v>44620</v>
      </c>
      <c r="C231" s="24" t="s">
        <v>14</v>
      </c>
      <c r="D231" s="22">
        <v>1500</v>
      </c>
    </row>
    <row r="232" spans="1:4" x14ac:dyDescent="0.3">
      <c r="A232" s="19">
        <v>40202105</v>
      </c>
      <c r="B232" s="23">
        <v>44592</v>
      </c>
      <c r="C232" s="24" t="s">
        <v>35</v>
      </c>
      <c r="D232" s="22">
        <v>1500</v>
      </c>
    </row>
    <row r="233" spans="1:4" x14ac:dyDescent="0.3">
      <c r="A233" s="19">
        <v>40202053</v>
      </c>
      <c r="B233" s="23">
        <v>44592</v>
      </c>
      <c r="C233" s="24" t="s">
        <v>11</v>
      </c>
      <c r="D233" s="22">
        <v>1500</v>
      </c>
    </row>
    <row r="234" spans="1:4" x14ac:dyDescent="0.3">
      <c r="A234" s="19">
        <v>40203109</v>
      </c>
      <c r="B234" s="23">
        <v>44834</v>
      </c>
      <c r="C234" s="24" t="s">
        <v>8</v>
      </c>
      <c r="D234" s="22">
        <v>1496.3</v>
      </c>
    </row>
    <row r="235" spans="1:4" x14ac:dyDescent="0.3">
      <c r="A235" s="19">
        <v>40201530</v>
      </c>
      <c r="B235" s="23">
        <v>44602</v>
      </c>
      <c r="C235" s="24" t="s">
        <v>36</v>
      </c>
      <c r="D235" s="22">
        <v>1485.2</v>
      </c>
    </row>
    <row r="236" spans="1:4" x14ac:dyDescent="0.3">
      <c r="A236" s="19">
        <v>40203040</v>
      </c>
      <c r="B236" s="20">
        <v>44562</v>
      </c>
      <c r="C236" s="23">
        <v>44592</v>
      </c>
      <c r="D236" s="22">
        <v>1480.4</v>
      </c>
    </row>
    <row r="237" spans="1:4" x14ac:dyDescent="0.3">
      <c r="A237" s="19">
        <v>40203715</v>
      </c>
      <c r="B237" s="23">
        <v>44834</v>
      </c>
      <c r="C237" s="24" t="s">
        <v>7</v>
      </c>
      <c r="D237" s="22">
        <v>1470.9</v>
      </c>
    </row>
    <row r="238" spans="1:4" x14ac:dyDescent="0.3">
      <c r="A238" s="19">
        <v>40203717</v>
      </c>
      <c r="B238" s="23">
        <v>44834</v>
      </c>
      <c r="C238" s="24" t="s">
        <v>7</v>
      </c>
      <c r="D238" s="22">
        <v>1452.3</v>
      </c>
    </row>
    <row r="239" spans="1:4" x14ac:dyDescent="0.3">
      <c r="A239" s="19">
        <v>40201387</v>
      </c>
      <c r="B239" s="23">
        <v>44685</v>
      </c>
      <c r="C239" s="24" t="s">
        <v>37</v>
      </c>
      <c r="D239" s="22">
        <v>1449.2</v>
      </c>
    </row>
    <row r="240" spans="1:4" x14ac:dyDescent="0.3">
      <c r="A240" s="19">
        <v>40203207</v>
      </c>
      <c r="B240" s="23">
        <v>44664</v>
      </c>
      <c r="C240" s="24" t="s">
        <v>38</v>
      </c>
      <c r="D240" s="22">
        <v>1444.55</v>
      </c>
    </row>
    <row r="241" spans="1:4" x14ac:dyDescent="0.3">
      <c r="A241" s="19">
        <v>40203204</v>
      </c>
      <c r="B241" s="23">
        <v>44671</v>
      </c>
      <c r="C241" s="24" t="s">
        <v>39</v>
      </c>
      <c r="D241" s="22">
        <v>1443</v>
      </c>
    </row>
    <row r="242" spans="1:4" x14ac:dyDescent="0.3">
      <c r="A242" s="19">
        <v>40202800</v>
      </c>
      <c r="B242" s="23">
        <v>44651</v>
      </c>
      <c r="C242" s="24" t="s">
        <v>13</v>
      </c>
      <c r="D242" s="22">
        <v>1435.6</v>
      </c>
    </row>
    <row r="243" spans="1:4" x14ac:dyDescent="0.3">
      <c r="A243" s="19">
        <v>40203203</v>
      </c>
      <c r="B243" s="23">
        <v>44681</v>
      </c>
      <c r="C243" s="24" t="s">
        <v>10</v>
      </c>
      <c r="D243" s="22">
        <v>1433.7</v>
      </c>
    </row>
    <row r="244" spans="1:4" x14ac:dyDescent="0.3">
      <c r="A244" s="19">
        <v>40203028</v>
      </c>
      <c r="B244" s="23">
        <v>44681</v>
      </c>
      <c r="C244" s="24" t="s">
        <v>10</v>
      </c>
      <c r="D244" s="22">
        <v>1412</v>
      </c>
    </row>
    <row r="245" spans="1:4" x14ac:dyDescent="0.3">
      <c r="A245" s="19">
        <v>40202595</v>
      </c>
      <c r="B245" s="23">
        <v>44742</v>
      </c>
      <c r="C245" s="24" t="s">
        <v>7</v>
      </c>
      <c r="D245" s="22">
        <v>1400</v>
      </c>
    </row>
    <row r="246" spans="1:4" x14ac:dyDescent="0.3">
      <c r="A246" s="19">
        <v>40202615</v>
      </c>
      <c r="B246" s="23">
        <v>44583</v>
      </c>
      <c r="C246" s="24" t="s">
        <v>40</v>
      </c>
      <c r="D246" s="22">
        <v>1399.6</v>
      </c>
    </row>
    <row r="247" spans="1:4" x14ac:dyDescent="0.3">
      <c r="A247" s="19">
        <v>40202004</v>
      </c>
      <c r="B247" s="23">
        <v>44865</v>
      </c>
      <c r="C247" s="24" t="s">
        <v>8</v>
      </c>
      <c r="D247" s="22">
        <v>1399.2</v>
      </c>
    </row>
    <row r="248" spans="1:4" x14ac:dyDescent="0.3">
      <c r="A248" s="19">
        <v>40201896</v>
      </c>
      <c r="B248" s="20">
        <v>44562</v>
      </c>
      <c r="C248" s="23">
        <v>44926</v>
      </c>
      <c r="D248" s="22">
        <v>1387.2</v>
      </c>
    </row>
    <row r="249" spans="1:4" x14ac:dyDescent="0.3">
      <c r="A249" s="19">
        <v>40202979</v>
      </c>
      <c r="B249" s="23">
        <v>44582</v>
      </c>
      <c r="C249" s="24" t="s">
        <v>41</v>
      </c>
      <c r="D249" s="22">
        <v>1368.95</v>
      </c>
    </row>
    <row r="250" spans="1:4" x14ac:dyDescent="0.3">
      <c r="A250" s="19">
        <v>40203685</v>
      </c>
      <c r="B250" s="23">
        <v>44865</v>
      </c>
      <c r="C250" s="24" t="s">
        <v>8</v>
      </c>
      <c r="D250" s="22">
        <v>1355.7</v>
      </c>
    </row>
    <row r="251" spans="1:4" x14ac:dyDescent="0.3">
      <c r="A251" s="19">
        <v>40203788</v>
      </c>
      <c r="B251" s="23">
        <v>44834</v>
      </c>
      <c r="C251" s="24" t="s">
        <v>7</v>
      </c>
      <c r="D251" s="22">
        <v>1350</v>
      </c>
    </row>
    <row r="252" spans="1:4" x14ac:dyDescent="0.3">
      <c r="A252" s="19">
        <v>40203787</v>
      </c>
      <c r="B252" s="23">
        <v>44834</v>
      </c>
      <c r="C252" s="24" t="s">
        <v>7</v>
      </c>
      <c r="D252" s="22">
        <v>1350</v>
      </c>
    </row>
    <row r="253" spans="1:4" x14ac:dyDescent="0.3">
      <c r="A253" s="19">
        <v>40203786</v>
      </c>
      <c r="B253" s="23">
        <v>44834</v>
      </c>
      <c r="C253" s="24" t="s">
        <v>7</v>
      </c>
      <c r="D253" s="22">
        <v>1350</v>
      </c>
    </row>
    <row r="254" spans="1:4" x14ac:dyDescent="0.3">
      <c r="A254" s="19">
        <v>40203785</v>
      </c>
      <c r="B254" s="23">
        <v>44834</v>
      </c>
      <c r="C254" s="24" t="s">
        <v>7</v>
      </c>
      <c r="D254" s="22">
        <v>1350</v>
      </c>
    </row>
    <row r="255" spans="1:4" x14ac:dyDescent="0.3">
      <c r="A255" s="19">
        <v>40203761</v>
      </c>
      <c r="B255" s="23">
        <v>44804</v>
      </c>
      <c r="C255" s="24" t="s">
        <v>8</v>
      </c>
      <c r="D255" s="22">
        <v>1350</v>
      </c>
    </row>
    <row r="256" spans="1:4" x14ac:dyDescent="0.3">
      <c r="A256" s="19">
        <v>40203751</v>
      </c>
      <c r="B256" s="23">
        <v>44804</v>
      </c>
      <c r="C256" s="24" t="s">
        <v>9</v>
      </c>
      <c r="D256" s="22">
        <v>1350</v>
      </c>
    </row>
    <row r="257" spans="1:4" x14ac:dyDescent="0.3">
      <c r="A257" s="19">
        <v>40203749</v>
      </c>
      <c r="B257" s="23">
        <v>44804</v>
      </c>
      <c r="C257" s="24" t="s">
        <v>9</v>
      </c>
      <c r="D257" s="22">
        <v>1350</v>
      </c>
    </row>
    <row r="258" spans="1:4" x14ac:dyDescent="0.3">
      <c r="A258" s="19">
        <v>40203748</v>
      </c>
      <c r="B258" s="23">
        <v>44804</v>
      </c>
      <c r="C258" s="24" t="s">
        <v>9</v>
      </c>
      <c r="D258" s="22">
        <v>1350</v>
      </c>
    </row>
    <row r="259" spans="1:4" x14ac:dyDescent="0.3">
      <c r="A259" s="19">
        <v>40203747</v>
      </c>
      <c r="B259" s="23">
        <v>44804</v>
      </c>
      <c r="C259" s="24" t="s">
        <v>9</v>
      </c>
      <c r="D259" s="22">
        <v>1350</v>
      </c>
    </row>
    <row r="260" spans="1:4" x14ac:dyDescent="0.3">
      <c r="A260" s="19">
        <v>40203743</v>
      </c>
      <c r="B260" s="23">
        <v>44761</v>
      </c>
      <c r="C260" s="24" t="s">
        <v>42</v>
      </c>
      <c r="D260" s="22">
        <v>1350</v>
      </c>
    </row>
    <row r="261" spans="1:4" x14ac:dyDescent="0.3">
      <c r="A261" s="19">
        <v>40203741</v>
      </c>
      <c r="B261" s="23">
        <v>44747</v>
      </c>
      <c r="C261" s="24" t="s">
        <v>43</v>
      </c>
      <c r="D261" s="22">
        <v>1350</v>
      </c>
    </row>
    <row r="262" spans="1:4" x14ac:dyDescent="0.3">
      <c r="A262" s="19">
        <v>40203738</v>
      </c>
      <c r="B262" s="23">
        <v>44773</v>
      </c>
      <c r="C262" s="24" t="s">
        <v>16</v>
      </c>
      <c r="D262" s="22">
        <v>1350</v>
      </c>
    </row>
    <row r="263" spans="1:4" x14ac:dyDescent="0.3">
      <c r="A263" s="19">
        <v>40203737</v>
      </c>
      <c r="B263" s="23">
        <v>44773</v>
      </c>
      <c r="C263" s="24" t="s">
        <v>16</v>
      </c>
      <c r="D263" s="22">
        <v>1350</v>
      </c>
    </row>
    <row r="264" spans="1:4" x14ac:dyDescent="0.3">
      <c r="A264" s="19">
        <v>40203735</v>
      </c>
      <c r="B264" s="23">
        <v>44773</v>
      </c>
      <c r="C264" s="24" t="s">
        <v>9</v>
      </c>
      <c r="D264" s="22">
        <v>1350</v>
      </c>
    </row>
    <row r="265" spans="1:4" x14ac:dyDescent="0.3">
      <c r="A265" s="19">
        <v>40203734</v>
      </c>
      <c r="B265" s="23">
        <v>44773</v>
      </c>
      <c r="C265" s="24" t="s">
        <v>16</v>
      </c>
      <c r="D265" s="22">
        <v>1350</v>
      </c>
    </row>
    <row r="266" spans="1:4" x14ac:dyDescent="0.3">
      <c r="A266" s="19">
        <v>40203733</v>
      </c>
      <c r="B266" s="23">
        <v>44773</v>
      </c>
      <c r="C266" s="24" t="s">
        <v>16</v>
      </c>
      <c r="D266" s="22">
        <v>1350</v>
      </c>
    </row>
    <row r="267" spans="1:4" x14ac:dyDescent="0.3">
      <c r="A267" s="25">
        <v>40203732</v>
      </c>
      <c r="B267" s="23">
        <v>44773</v>
      </c>
      <c r="C267" s="24" t="s">
        <v>16</v>
      </c>
      <c r="D267" s="22">
        <v>1350</v>
      </c>
    </row>
    <row r="268" spans="1:4" x14ac:dyDescent="0.3">
      <c r="A268" s="19">
        <v>40203728</v>
      </c>
      <c r="B268" s="23">
        <v>44773</v>
      </c>
      <c r="C268" s="24" t="s">
        <v>16</v>
      </c>
      <c r="D268" s="22">
        <v>1350</v>
      </c>
    </row>
    <row r="269" spans="1:4" x14ac:dyDescent="0.3">
      <c r="A269" s="19">
        <v>40203726</v>
      </c>
      <c r="B269" s="23">
        <v>44773</v>
      </c>
      <c r="C269" s="24" t="s">
        <v>9</v>
      </c>
      <c r="D269" s="22">
        <v>1350</v>
      </c>
    </row>
    <row r="270" spans="1:4" x14ac:dyDescent="0.3">
      <c r="A270" s="19">
        <v>40203593</v>
      </c>
      <c r="B270" s="23">
        <v>44706</v>
      </c>
      <c r="C270" s="24" t="s">
        <v>44</v>
      </c>
      <c r="D270" s="22">
        <v>1350</v>
      </c>
    </row>
    <row r="271" spans="1:4" x14ac:dyDescent="0.3">
      <c r="A271" s="19">
        <v>40203592</v>
      </c>
      <c r="B271" s="23">
        <v>44727</v>
      </c>
      <c r="C271" s="24" t="s">
        <v>45</v>
      </c>
      <c r="D271" s="22">
        <v>1350</v>
      </c>
    </row>
    <row r="272" spans="1:4" x14ac:dyDescent="0.3">
      <c r="A272" s="19">
        <v>40203581</v>
      </c>
      <c r="B272" s="23">
        <v>44742</v>
      </c>
      <c r="C272" s="24" t="s">
        <v>13</v>
      </c>
      <c r="D272" s="22">
        <v>1350</v>
      </c>
    </row>
    <row r="273" spans="1:4" x14ac:dyDescent="0.3">
      <c r="A273" s="19">
        <v>40203580</v>
      </c>
      <c r="B273" s="23">
        <v>44742</v>
      </c>
      <c r="C273" s="24" t="s">
        <v>13</v>
      </c>
      <c r="D273" s="22">
        <v>1350</v>
      </c>
    </row>
    <row r="274" spans="1:4" x14ac:dyDescent="0.3">
      <c r="A274" s="19">
        <v>40203579</v>
      </c>
      <c r="B274" s="23">
        <v>44742</v>
      </c>
      <c r="C274" s="24" t="s">
        <v>13</v>
      </c>
      <c r="D274" s="22">
        <v>1350</v>
      </c>
    </row>
    <row r="275" spans="1:4" x14ac:dyDescent="0.3">
      <c r="A275" s="19">
        <v>40203574</v>
      </c>
      <c r="B275" s="23">
        <v>44742</v>
      </c>
      <c r="C275" s="24" t="s">
        <v>13</v>
      </c>
      <c r="D275" s="22">
        <v>1350</v>
      </c>
    </row>
    <row r="276" spans="1:4" x14ac:dyDescent="0.3">
      <c r="A276" s="19">
        <v>40203573</v>
      </c>
      <c r="B276" s="23">
        <v>44742</v>
      </c>
      <c r="C276" s="24" t="s">
        <v>13</v>
      </c>
      <c r="D276" s="22">
        <v>1350</v>
      </c>
    </row>
    <row r="277" spans="1:4" x14ac:dyDescent="0.3">
      <c r="A277" s="19">
        <v>40203519</v>
      </c>
      <c r="B277" s="23">
        <v>44691</v>
      </c>
      <c r="C277" s="24" t="s">
        <v>36</v>
      </c>
      <c r="D277" s="22">
        <v>1350</v>
      </c>
    </row>
    <row r="278" spans="1:4" x14ac:dyDescent="0.3">
      <c r="A278" s="19">
        <v>40203517</v>
      </c>
      <c r="B278" s="23">
        <v>44712</v>
      </c>
      <c r="C278" s="24" t="s">
        <v>12</v>
      </c>
      <c r="D278" s="22">
        <v>1350</v>
      </c>
    </row>
    <row r="279" spans="1:4" x14ac:dyDescent="0.3">
      <c r="A279" s="19">
        <v>40203516</v>
      </c>
      <c r="B279" s="23">
        <v>44712</v>
      </c>
      <c r="C279" s="24" t="s">
        <v>12</v>
      </c>
      <c r="D279" s="22">
        <v>1350</v>
      </c>
    </row>
    <row r="280" spans="1:4" x14ac:dyDescent="0.3">
      <c r="A280" s="19">
        <v>40203515</v>
      </c>
      <c r="B280" s="23">
        <v>44712</v>
      </c>
      <c r="C280" s="24" t="s">
        <v>12</v>
      </c>
      <c r="D280" s="22">
        <v>1350</v>
      </c>
    </row>
    <row r="281" spans="1:4" x14ac:dyDescent="0.3">
      <c r="A281" s="19">
        <v>40203514</v>
      </c>
      <c r="B281" s="23">
        <v>44712</v>
      </c>
      <c r="C281" s="24" t="s">
        <v>12</v>
      </c>
      <c r="D281" s="22">
        <v>1350</v>
      </c>
    </row>
    <row r="282" spans="1:4" x14ac:dyDescent="0.3">
      <c r="A282" s="19">
        <v>40203452</v>
      </c>
      <c r="B282" s="23">
        <v>44681</v>
      </c>
      <c r="C282" s="24" t="s">
        <v>10</v>
      </c>
      <c r="D282" s="22">
        <v>1350</v>
      </c>
    </row>
    <row r="283" spans="1:4" x14ac:dyDescent="0.3">
      <c r="A283" s="19">
        <v>40203451</v>
      </c>
      <c r="B283" s="23">
        <v>44664</v>
      </c>
      <c r="C283" s="24" t="s">
        <v>38</v>
      </c>
      <c r="D283" s="22">
        <v>1350</v>
      </c>
    </row>
    <row r="284" spans="1:4" x14ac:dyDescent="0.3">
      <c r="A284" s="19">
        <v>40203448</v>
      </c>
      <c r="B284" s="23">
        <v>44681</v>
      </c>
      <c r="C284" s="24" t="s">
        <v>46</v>
      </c>
      <c r="D284" s="22">
        <v>1350</v>
      </c>
    </row>
    <row r="285" spans="1:4" x14ac:dyDescent="0.3">
      <c r="A285" s="19">
        <v>40203439</v>
      </c>
      <c r="B285" s="23">
        <v>44681</v>
      </c>
      <c r="C285" s="24" t="s">
        <v>10</v>
      </c>
      <c r="D285" s="22">
        <v>1350</v>
      </c>
    </row>
    <row r="286" spans="1:4" x14ac:dyDescent="0.3">
      <c r="A286" s="19">
        <v>40203428</v>
      </c>
      <c r="B286" s="23">
        <v>44681</v>
      </c>
      <c r="C286" s="24" t="s">
        <v>10</v>
      </c>
      <c r="D286" s="22">
        <v>1350</v>
      </c>
    </row>
    <row r="287" spans="1:4" x14ac:dyDescent="0.3">
      <c r="A287" s="19">
        <v>40203304</v>
      </c>
      <c r="B287" s="23">
        <v>44651</v>
      </c>
      <c r="C287" s="24" t="s">
        <v>11</v>
      </c>
      <c r="D287" s="22">
        <v>1350</v>
      </c>
    </row>
    <row r="288" spans="1:4" x14ac:dyDescent="0.3">
      <c r="A288" s="19">
        <v>40203299</v>
      </c>
      <c r="B288" s="23">
        <v>44651</v>
      </c>
      <c r="C288" s="24" t="s">
        <v>11</v>
      </c>
      <c r="D288" s="22">
        <v>1350</v>
      </c>
    </row>
    <row r="289" spans="1:4" x14ac:dyDescent="0.3">
      <c r="A289" s="25">
        <v>40203190</v>
      </c>
      <c r="B289" s="23">
        <v>44620</v>
      </c>
      <c r="C289" s="24" t="s">
        <v>14</v>
      </c>
      <c r="D289" s="22">
        <v>1350</v>
      </c>
    </row>
    <row r="290" spans="1:4" x14ac:dyDescent="0.3">
      <c r="A290" s="19">
        <v>40203186</v>
      </c>
      <c r="B290" s="23">
        <v>44620</v>
      </c>
      <c r="C290" s="24" t="s">
        <v>14</v>
      </c>
      <c r="D290" s="22">
        <v>1350</v>
      </c>
    </row>
    <row r="291" spans="1:4" x14ac:dyDescent="0.3">
      <c r="A291" s="19">
        <v>40203141</v>
      </c>
      <c r="B291" s="23">
        <v>44592</v>
      </c>
      <c r="C291" s="24" t="s">
        <v>22</v>
      </c>
      <c r="D291" s="22">
        <v>1350</v>
      </c>
    </row>
    <row r="292" spans="1:4" x14ac:dyDescent="0.3">
      <c r="A292" s="19">
        <v>40203140</v>
      </c>
      <c r="B292" s="23">
        <v>44592</v>
      </c>
      <c r="C292" s="24" t="s">
        <v>22</v>
      </c>
      <c r="D292" s="22">
        <v>1350</v>
      </c>
    </row>
    <row r="293" spans="1:4" x14ac:dyDescent="0.3">
      <c r="A293" s="19">
        <v>40203139</v>
      </c>
      <c r="B293" s="23">
        <v>44592</v>
      </c>
      <c r="C293" s="24" t="s">
        <v>22</v>
      </c>
      <c r="D293" s="22">
        <v>1350</v>
      </c>
    </row>
    <row r="294" spans="1:4" x14ac:dyDescent="0.3">
      <c r="A294" s="19">
        <v>40203054</v>
      </c>
      <c r="B294" s="23">
        <v>44592</v>
      </c>
      <c r="C294" s="24" t="s">
        <v>35</v>
      </c>
      <c r="D294" s="22">
        <v>1350</v>
      </c>
    </row>
    <row r="295" spans="1:4" x14ac:dyDescent="0.3">
      <c r="A295" s="19">
        <v>40203052</v>
      </c>
      <c r="B295" s="23">
        <v>44592</v>
      </c>
      <c r="C295" s="24" t="s">
        <v>35</v>
      </c>
      <c r="D295" s="22">
        <v>1350</v>
      </c>
    </row>
    <row r="296" spans="1:4" x14ac:dyDescent="0.3">
      <c r="A296" s="19">
        <v>40203047</v>
      </c>
      <c r="B296" s="23">
        <v>44592</v>
      </c>
      <c r="C296" s="24" t="s">
        <v>35</v>
      </c>
      <c r="D296" s="22">
        <v>1350</v>
      </c>
    </row>
    <row r="297" spans="1:4" x14ac:dyDescent="0.3">
      <c r="A297" s="25">
        <v>40203038</v>
      </c>
      <c r="B297" s="23">
        <v>44592</v>
      </c>
      <c r="C297" s="24" t="s">
        <v>35</v>
      </c>
      <c r="D297" s="22">
        <v>1350</v>
      </c>
    </row>
    <row r="298" spans="1:4" x14ac:dyDescent="0.3">
      <c r="A298" s="19">
        <v>40202961</v>
      </c>
      <c r="B298" s="23">
        <v>44620</v>
      </c>
      <c r="C298" s="24" t="s">
        <v>14</v>
      </c>
      <c r="D298" s="22">
        <v>1350</v>
      </c>
    </row>
    <row r="299" spans="1:4" x14ac:dyDescent="0.3">
      <c r="A299" s="19">
        <v>40202953</v>
      </c>
      <c r="B299" s="23">
        <v>44681</v>
      </c>
      <c r="C299" s="24" t="s">
        <v>11</v>
      </c>
      <c r="D299" s="22">
        <v>1350</v>
      </c>
    </row>
    <row r="300" spans="1:4" x14ac:dyDescent="0.3">
      <c r="A300" s="19">
        <v>40202842</v>
      </c>
      <c r="B300" s="23">
        <v>44592</v>
      </c>
      <c r="C300" s="24" t="s">
        <v>35</v>
      </c>
      <c r="D300" s="22">
        <v>1350</v>
      </c>
    </row>
    <row r="301" spans="1:4" x14ac:dyDescent="0.3">
      <c r="A301" s="19">
        <v>40202754</v>
      </c>
      <c r="B301" s="23">
        <v>44592</v>
      </c>
      <c r="C301" s="24" t="s">
        <v>35</v>
      </c>
      <c r="D301" s="22">
        <v>1350</v>
      </c>
    </row>
    <row r="302" spans="1:4" x14ac:dyDescent="0.3">
      <c r="A302" s="19">
        <v>40202750</v>
      </c>
      <c r="B302" s="23">
        <v>44804</v>
      </c>
      <c r="C302" s="24" t="s">
        <v>9</v>
      </c>
      <c r="D302" s="22">
        <v>1350</v>
      </c>
    </row>
    <row r="303" spans="1:4" x14ac:dyDescent="0.3">
      <c r="A303" s="19">
        <v>40202747</v>
      </c>
      <c r="B303" s="23">
        <v>44592</v>
      </c>
      <c r="C303" s="24" t="s">
        <v>35</v>
      </c>
      <c r="D303" s="22">
        <v>1350</v>
      </c>
    </row>
    <row r="304" spans="1:4" x14ac:dyDescent="0.3">
      <c r="A304" s="19">
        <v>40202741</v>
      </c>
      <c r="B304" s="23">
        <v>44592</v>
      </c>
      <c r="C304" s="24" t="s">
        <v>35</v>
      </c>
      <c r="D304" s="22">
        <v>1350</v>
      </c>
    </row>
    <row r="305" spans="1:4" x14ac:dyDescent="0.3">
      <c r="A305" s="19">
        <v>40202684</v>
      </c>
      <c r="B305" s="23">
        <v>44592</v>
      </c>
      <c r="C305" s="24" t="s">
        <v>35</v>
      </c>
      <c r="D305" s="22">
        <v>1350</v>
      </c>
    </row>
    <row r="306" spans="1:4" x14ac:dyDescent="0.3">
      <c r="A306" s="19">
        <v>40202421</v>
      </c>
      <c r="B306" s="23">
        <v>44576</v>
      </c>
      <c r="C306" s="24" t="s">
        <v>47</v>
      </c>
      <c r="D306" s="22">
        <v>1350</v>
      </c>
    </row>
    <row r="307" spans="1:4" x14ac:dyDescent="0.3">
      <c r="A307" s="19">
        <v>40202419</v>
      </c>
      <c r="B307" s="23">
        <v>44628</v>
      </c>
      <c r="C307" s="24" t="s">
        <v>48</v>
      </c>
      <c r="D307" s="22">
        <v>1350</v>
      </c>
    </row>
    <row r="308" spans="1:4" x14ac:dyDescent="0.3">
      <c r="A308" s="19">
        <v>40202418</v>
      </c>
      <c r="B308" s="23">
        <v>44633</v>
      </c>
      <c r="C308" s="24" t="s">
        <v>49</v>
      </c>
      <c r="D308" s="22">
        <v>1350</v>
      </c>
    </row>
    <row r="309" spans="1:4" x14ac:dyDescent="0.3">
      <c r="A309" s="19">
        <v>40202416</v>
      </c>
      <c r="B309" s="20">
        <v>44562</v>
      </c>
      <c r="C309" s="23">
        <v>44742</v>
      </c>
      <c r="D309" s="22">
        <v>1350</v>
      </c>
    </row>
    <row r="310" spans="1:4" x14ac:dyDescent="0.3">
      <c r="A310" s="19">
        <v>40202397</v>
      </c>
      <c r="B310" s="23">
        <v>44834</v>
      </c>
      <c r="C310" s="24" t="s">
        <v>8</v>
      </c>
      <c r="D310" s="22">
        <v>1350</v>
      </c>
    </row>
    <row r="311" spans="1:4" x14ac:dyDescent="0.3">
      <c r="A311" s="19">
        <v>40202282</v>
      </c>
      <c r="B311" s="23">
        <v>44592</v>
      </c>
      <c r="C311" s="24" t="s">
        <v>35</v>
      </c>
      <c r="D311" s="22">
        <v>1350</v>
      </c>
    </row>
    <row r="312" spans="1:4" x14ac:dyDescent="0.3">
      <c r="A312" s="19">
        <v>40202138</v>
      </c>
      <c r="B312" s="23">
        <v>44592</v>
      </c>
      <c r="C312" s="24" t="s">
        <v>35</v>
      </c>
      <c r="D312" s="22">
        <v>1350</v>
      </c>
    </row>
    <row r="313" spans="1:4" x14ac:dyDescent="0.3">
      <c r="A313" s="19">
        <v>40201833</v>
      </c>
      <c r="B313" s="23">
        <v>44620</v>
      </c>
      <c r="C313" s="24" t="s">
        <v>14</v>
      </c>
      <c r="D313" s="22">
        <v>1350</v>
      </c>
    </row>
    <row r="314" spans="1:4" x14ac:dyDescent="0.3">
      <c r="A314" s="19">
        <v>40201450</v>
      </c>
      <c r="B314" s="20">
        <v>44562</v>
      </c>
      <c r="C314" s="23">
        <v>44773</v>
      </c>
      <c r="D314" s="22">
        <v>1350</v>
      </c>
    </row>
    <row r="315" spans="1:4" x14ac:dyDescent="0.3">
      <c r="A315" s="19">
        <v>40201239</v>
      </c>
      <c r="B315" s="23">
        <v>44620</v>
      </c>
      <c r="C315" s="24" t="s">
        <v>14</v>
      </c>
      <c r="D315" s="22">
        <v>1350</v>
      </c>
    </row>
    <row r="316" spans="1:4" x14ac:dyDescent="0.3">
      <c r="A316" s="19">
        <v>40200801</v>
      </c>
      <c r="B316" s="20">
        <v>44562</v>
      </c>
      <c r="C316" s="23">
        <v>44773</v>
      </c>
      <c r="D316" s="22">
        <v>1350</v>
      </c>
    </row>
    <row r="317" spans="1:4" x14ac:dyDescent="0.3">
      <c r="A317" s="19">
        <v>40200769</v>
      </c>
      <c r="B317" s="23">
        <v>44592</v>
      </c>
      <c r="C317" s="24" t="s">
        <v>22</v>
      </c>
      <c r="D317" s="22">
        <v>1350</v>
      </c>
    </row>
    <row r="318" spans="1:4" x14ac:dyDescent="0.3">
      <c r="A318" s="19">
        <v>40200531</v>
      </c>
      <c r="B318" s="23">
        <v>44620</v>
      </c>
      <c r="C318" s="24" t="s">
        <v>14</v>
      </c>
      <c r="D318" s="22">
        <v>1350</v>
      </c>
    </row>
    <row r="319" spans="1:4" x14ac:dyDescent="0.3">
      <c r="A319" s="19">
        <v>40203199</v>
      </c>
      <c r="B319" s="23">
        <v>44620</v>
      </c>
      <c r="C319" s="24" t="s">
        <v>7</v>
      </c>
      <c r="D319" s="22">
        <v>1348.8</v>
      </c>
    </row>
    <row r="320" spans="1:4" x14ac:dyDescent="0.3">
      <c r="A320" s="19">
        <v>40202014</v>
      </c>
      <c r="B320" s="20">
        <v>44621</v>
      </c>
      <c r="C320" s="23">
        <v>44865</v>
      </c>
      <c r="D320" s="22">
        <v>1346.4</v>
      </c>
    </row>
    <row r="321" spans="1:4" x14ac:dyDescent="0.3">
      <c r="A321" s="19">
        <v>40201882</v>
      </c>
      <c r="B321" s="20">
        <v>44682</v>
      </c>
      <c r="C321" s="23">
        <v>44865</v>
      </c>
      <c r="D321" s="22">
        <v>1340.2</v>
      </c>
    </row>
    <row r="322" spans="1:4" x14ac:dyDescent="0.3">
      <c r="A322" s="19">
        <v>40203201</v>
      </c>
      <c r="B322" s="23">
        <v>44620</v>
      </c>
      <c r="C322" s="24" t="s">
        <v>7</v>
      </c>
      <c r="D322" s="22">
        <v>1311.6</v>
      </c>
    </row>
    <row r="323" spans="1:4" x14ac:dyDescent="0.3">
      <c r="A323" s="19">
        <v>40203195</v>
      </c>
      <c r="B323" s="23">
        <v>44611</v>
      </c>
      <c r="C323" s="24" t="s">
        <v>50</v>
      </c>
      <c r="D323" s="22">
        <v>1305.4000000000001</v>
      </c>
    </row>
    <row r="324" spans="1:4" x14ac:dyDescent="0.3">
      <c r="A324" s="19">
        <v>40203589</v>
      </c>
      <c r="B324" s="23">
        <v>44742</v>
      </c>
      <c r="C324" s="24" t="s">
        <v>7</v>
      </c>
      <c r="D324" s="22">
        <v>1300</v>
      </c>
    </row>
    <row r="325" spans="1:4" x14ac:dyDescent="0.3">
      <c r="A325" s="19">
        <v>40202313</v>
      </c>
      <c r="B325" s="23">
        <v>44589</v>
      </c>
      <c r="C325" s="24" t="s">
        <v>14</v>
      </c>
      <c r="D325" s="22">
        <v>1300</v>
      </c>
    </row>
    <row r="326" spans="1:4" x14ac:dyDescent="0.3">
      <c r="A326" s="19">
        <v>40201921</v>
      </c>
      <c r="B326" s="23">
        <v>44834</v>
      </c>
      <c r="C326" s="24" t="s">
        <v>9</v>
      </c>
      <c r="D326" s="22">
        <v>1300</v>
      </c>
    </row>
    <row r="327" spans="1:4" x14ac:dyDescent="0.3">
      <c r="A327" s="19">
        <v>40200914</v>
      </c>
      <c r="B327" s="23">
        <v>44651</v>
      </c>
      <c r="C327" s="24" t="s">
        <v>10</v>
      </c>
      <c r="D327" s="22">
        <v>1300</v>
      </c>
    </row>
    <row r="328" spans="1:4" x14ac:dyDescent="0.3">
      <c r="A328" s="19">
        <v>40200212</v>
      </c>
      <c r="B328" s="23">
        <v>44592</v>
      </c>
      <c r="C328" s="24" t="s">
        <v>11</v>
      </c>
      <c r="D328" s="22">
        <v>1299.2</v>
      </c>
    </row>
    <row r="329" spans="1:4" x14ac:dyDescent="0.3">
      <c r="A329" s="19">
        <v>40201667</v>
      </c>
      <c r="B329" s="20">
        <v>44562</v>
      </c>
      <c r="C329" s="23">
        <v>44926</v>
      </c>
      <c r="D329" s="22">
        <v>1255.55</v>
      </c>
    </row>
    <row r="330" spans="1:4" x14ac:dyDescent="0.3">
      <c r="A330" s="19">
        <v>40203056</v>
      </c>
      <c r="B330" s="23">
        <v>44592</v>
      </c>
      <c r="C330" s="24" t="s">
        <v>14</v>
      </c>
      <c r="D330" s="22">
        <v>1250.28</v>
      </c>
    </row>
    <row r="331" spans="1:4" x14ac:dyDescent="0.3">
      <c r="A331" s="19">
        <v>40201739</v>
      </c>
      <c r="B331" s="23">
        <v>44592</v>
      </c>
      <c r="C331" s="24" t="s">
        <v>11</v>
      </c>
      <c r="D331" s="22">
        <v>1249.5999999999999</v>
      </c>
    </row>
    <row r="332" spans="1:4" x14ac:dyDescent="0.3">
      <c r="A332" s="19">
        <v>40203391</v>
      </c>
      <c r="B332" s="23">
        <v>44712</v>
      </c>
      <c r="C332" s="24" t="s">
        <v>12</v>
      </c>
      <c r="D332" s="22">
        <v>1246.3499999999999</v>
      </c>
    </row>
    <row r="333" spans="1:4" x14ac:dyDescent="0.3">
      <c r="A333" s="19">
        <v>40201975</v>
      </c>
      <c r="B333" s="20">
        <v>44562</v>
      </c>
      <c r="C333" s="23">
        <v>44926</v>
      </c>
      <c r="D333" s="22">
        <v>1238.55</v>
      </c>
    </row>
    <row r="334" spans="1:4" x14ac:dyDescent="0.3">
      <c r="A334" s="19">
        <v>40201740</v>
      </c>
      <c r="B334" s="23">
        <v>44712</v>
      </c>
      <c r="C334" s="24" t="s">
        <v>9</v>
      </c>
      <c r="D334" s="22">
        <v>1237.2</v>
      </c>
    </row>
    <row r="335" spans="1:4" x14ac:dyDescent="0.3">
      <c r="A335" s="19">
        <v>40203348</v>
      </c>
      <c r="B335" s="23">
        <v>44735</v>
      </c>
      <c r="C335" s="24" t="s">
        <v>51</v>
      </c>
      <c r="D335" s="22">
        <v>1210.8</v>
      </c>
    </row>
    <row r="336" spans="1:4" x14ac:dyDescent="0.3">
      <c r="A336" s="19">
        <v>40203671</v>
      </c>
      <c r="B336" s="23">
        <v>44773</v>
      </c>
      <c r="C336" s="24" t="s">
        <v>16</v>
      </c>
      <c r="D336" s="22">
        <v>1204.5</v>
      </c>
    </row>
    <row r="337" spans="1:4" x14ac:dyDescent="0.3">
      <c r="A337" s="19">
        <v>40203511</v>
      </c>
      <c r="B337" s="23">
        <v>44712</v>
      </c>
      <c r="C337" s="24" t="s">
        <v>9</v>
      </c>
      <c r="D337" s="22">
        <v>1200</v>
      </c>
    </row>
    <row r="338" spans="1:4" x14ac:dyDescent="0.3">
      <c r="A338" s="19">
        <v>40203504</v>
      </c>
      <c r="B338" s="23">
        <v>44681</v>
      </c>
      <c r="C338" s="24" t="s">
        <v>16</v>
      </c>
      <c r="D338" s="22">
        <v>1200</v>
      </c>
    </row>
    <row r="339" spans="1:4" x14ac:dyDescent="0.3">
      <c r="A339" s="19">
        <v>40203416</v>
      </c>
      <c r="B339" s="23">
        <v>44681</v>
      </c>
      <c r="C339" s="24" t="s">
        <v>16</v>
      </c>
      <c r="D339" s="22">
        <v>1200</v>
      </c>
    </row>
    <row r="340" spans="1:4" x14ac:dyDescent="0.3">
      <c r="A340" s="19">
        <v>40203414</v>
      </c>
      <c r="B340" s="23">
        <v>44681</v>
      </c>
      <c r="C340" s="24" t="s">
        <v>9</v>
      </c>
      <c r="D340" s="22">
        <v>1200</v>
      </c>
    </row>
    <row r="341" spans="1:4" x14ac:dyDescent="0.3">
      <c r="A341" s="19">
        <v>40203413</v>
      </c>
      <c r="B341" s="23">
        <v>44681</v>
      </c>
      <c r="C341" s="24" t="s">
        <v>16</v>
      </c>
      <c r="D341" s="22">
        <v>1200</v>
      </c>
    </row>
    <row r="342" spans="1:4" x14ac:dyDescent="0.3">
      <c r="A342" s="19">
        <v>40203296</v>
      </c>
      <c r="B342" s="23">
        <v>44651</v>
      </c>
      <c r="C342" s="24" t="s">
        <v>13</v>
      </c>
      <c r="D342" s="22">
        <v>1200</v>
      </c>
    </row>
    <row r="343" spans="1:4" x14ac:dyDescent="0.3">
      <c r="A343" s="19">
        <v>40203196</v>
      </c>
      <c r="B343" s="23">
        <v>44620</v>
      </c>
      <c r="C343" s="24" t="s">
        <v>12</v>
      </c>
      <c r="D343" s="22">
        <v>1200</v>
      </c>
    </row>
    <row r="344" spans="1:4" x14ac:dyDescent="0.3">
      <c r="A344" s="19">
        <v>40203055</v>
      </c>
      <c r="B344" s="23">
        <v>44592</v>
      </c>
      <c r="C344" s="24" t="s">
        <v>11</v>
      </c>
      <c r="D344" s="22">
        <v>1200</v>
      </c>
    </row>
    <row r="345" spans="1:4" x14ac:dyDescent="0.3">
      <c r="A345" s="19">
        <v>40202885</v>
      </c>
      <c r="B345" s="23">
        <v>44633</v>
      </c>
      <c r="C345" s="24" t="s">
        <v>52</v>
      </c>
      <c r="D345" s="22">
        <v>1200</v>
      </c>
    </row>
    <row r="346" spans="1:4" x14ac:dyDescent="0.3">
      <c r="A346" s="19">
        <v>40202198</v>
      </c>
      <c r="B346" s="23">
        <v>44592</v>
      </c>
      <c r="C346" s="24" t="s">
        <v>10</v>
      </c>
      <c r="D346" s="22">
        <v>1200</v>
      </c>
    </row>
    <row r="347" spans="1:4" x14ac:dyDescent="0.3">
      <c r="A347" s="19">
        <v>40202023</v>
      </c>
      <c r="B347" s="23">
        <v>44620</v>
      </c>
      <c r="C347" s="24" t="s">
        <v>10</v>
      </c>
      <c r="D347" s="22">
        <v>1200</v>
      </c>
    </row>
    <row r="348" spans="1:4" x14ac:dyDescent="0.3">
      <c r="A348" s="19">
        <v>40201997</v>
      </c>
      <c r="B348" s="23">
        <v>44592</v>
      </c>
      <c r="C348" s="24" t="s">
        <v>11</v>
      </c>
      <c r="D348" s="22">
        <v>1200</v>
      </c>
    </row>
    <row r="349" spans="1:4" x14ac:dyDescent="0.3">
      <c r="A349" s="19">
        <v>40201957</v>
      </c>
      <c r="B349" s="23">
        <v>44712</v>
      </c>
      <c r="C349" s="24" t="s">
        <v>9</v>
      </c>
      <c r="D349" s="22">
        <v>1200</v>
      </c>
    </row>
    <row r="350" spans="1:4" x14ac:dyDescent="0.3">
      <c r="A350" s="19">
        <v>40201922</v>
      </c>
      <c r="B350" s="23">
        <v>44620</v>
      </c>
      <c r="C350" s="24" t="s">
        <v>12</v>
      </c>
      <c r="D350" s="22">
        <v>1200</v>
      </c>
    </row>
    <row r="351" spans="1:4" x14ac:dyDescent="0.3">
      <c r="A351" s="19">
        <v>40201531</v>
      </c>
      <c r="B351" s="23">
        <v>44640</v>
      </c>
      <c r="C351" s="24" t="s">
        <v>24</v>
      </c>
      <c r="D351" s="22">
        <v>1200</v>
      </c>
    </row>
    <row r="352" spans="1:4" x14ac:dyDescent="0.3">
      <c r="A352" s="19">
        <v>40201154</v>
      </c>
      <c r="B352" s="23">
        <v>44620</v>
      </c>
      <c r="C352" s="24" t="s">
        <v>17</v>
      </c>
      <c r="D352" s="22">
        <v>1200</v>
      </c>
    </row>
    <row r="353" spans="1:4" x14ac:dyDescent="0.3">
      <c r="A353" s="19">
        <v>40200907</v>
      </c>
      <c r="B353" s="23">
        <v>44742</v>
      </c>
      <c r="C353" s="24" t="s">
        <v>7</v>
      </c>
      <c r="D353" s="22">
        <v>1200</v>
      </c>
    </row>
    <row r="354" spans="1:4" x14ac:dyDescent="0.3">
      <c r="A354" s="19">
        <v>40200464</v>
      </c>
      <c r="B354" s="23">
        <v>44651</v>
      </c>
      <c r="C354" s="24" t="s">
        <v>13</v>
      </c>
      <c r="D354" s="22">
        <v>1200</v>
      </c>
    </row>
    <row r="355" spans="1:4" x14ac:dyDescent="0.3">
      <c r="A355" s="19">
        <v>40200463</v>
      </c>
      <c r="B355" s="23">
        <v>44620</v>
      </c>
      <c r="C355" s="24" t="s">
        <v>12</v>
      </c>
      <c r="D355" s="22">
        <v>1200</v>
      </c>
    </row>
    <row r="356" spans="1:4" x14ac:dyDescent="0.3">
      <c r="A356" s="19">
        <v>40200357</v>
      </c>
      <c r="B356" s="23">
        <v>44592</v>
      </c>
      <c r="C356" s="24" t="s">
        <v>10</v>
      </c>
      <c r="D356" s="22">
        <v>1200</v>
      </c>
    </row>
    <row r="357" spans="1:4" x14ac:dyDescent="0.3">
      <c r="A357" s="19">
        <v>40200347</v>
      </c>
      <c r="B357" s="23">
        <v>44620</v>
      </c>
      <c r="C357" s="24" t="s">
        <v>12</v>
      </c>
      <c r="D357" s="22">
        <v>1200</v>
      </c>
    </row>
    <row r="358" spans="1:4" x14ac:dyDescent="0.3">
      <c r="A358" s="19">
        <v>40200346</v>
      </c>
      <c r="B358" s="23">
        <v>44712</v>
      </c>
      <c r="C358" s="24" t="s">
        <v>8</v>
      </c>
      <c r="D358" s="22">
        <v>1200</v>
      </c>
    </row>
    <row r="359" spans="1:4" x14ac:dyDescent="0.3">
      <c r="A359" s="19">
        <v>40200304</v>
      </c>
      <c r="B359" s="23">
        <v>44592</v>
      </c>
      <c r="C359" s="24" t="s">
        <v>8</v>
      </c>
      <c r="D359" s="22">
        <v>1200</v>
      </c>
    </row>
    <row r="360" spans="1:4" x14ac:dyDescent="0.3">
      <c r="A360" s="19">
        <v>40200109</v>
      </c>
      <c r="B360" s="23">
        <v>44592</v>
      </c>
      <c r="C360" s="24" t="s">
        <v>10</v>
      </c>
      <c r="D360" s="22">
        <v>1200</v>
      </c>
    </row>
    <row r="361" spans="1:4" x14ac:dyDescent="0.3">
      <c r="A361" s="19">
        <v>40203205</v>
      </c>
      <c r="B361" s="23">
        <v>44671</v>
      </c>
      <c r="C361" s="24" t="s">
        <v>39</v>
      </c>
      <c r="D361" s="22">
        <v>1191.45</v>
      </c>
    </row>
    <row r="362" spans="1:4" x14ac:dyDescent="0.3">
      <c r="A362" s="19">
        <v>40200227</v>
      </c>
      <c r="B362" s="23">
        <v>44651</v>
      </c>
      <c r="C362" s="24" t="s">
        <v>10</v>
      </c>
      <c r="D362" s="22">
        <v>1173.5999999999999</v>
      </c>
    </row>
    <row r="363" spans="1:4" x14ac:dyDescent="0.3">
      <c r="A363" s="19">
        <v>40203393</v>
      </c>
      <c r="B363" s="23">
        <v>44712</v>
      </c>
      <c r="C363" s="24" t="s">
        <v>12</v>
      </c>
      <c r="D363" s="22">
        <v>1170.4000000000001</v>
      </c>
    </row>
    <row r="364" spans="1:4" x14ac:dyDescent="0.3">
      <c r="A364" s="19">
        <v>40202928</v>
      </c>
      <c r="B364" s="23">
        <v>44865</v>
      </c>
      <c r="C364" s="24" t="s">
        <v>8</v>
      </c>
      <c r="D364" s="22">
        <v>1166.5999999999999</v>
      </c>
    </row>
    <row r="365" spans="1:4" x14ac:dyDescent="0.3">
      <c r="A365" s="19">
        <v>40203251</v>
      </c>
      <c r="B365" s="23">
        <v>44742</v>
      </c>
      <c r="C365" s="24" t="s">
        <v>13</v>
      </c>
      <c r="D365" s="22">
        <v>1160.4000000000001</v>
      </c>
    </row>
    <row r="366" spans="1:4" x14ac:dyDescent="0.3">
      <c r="A366" s="19">
        <v>40203425</v>
      </c>
      <c r="B366" s="23">
        <v>44706</v>
      </c>
      <c r="C366" s="24" t="s">
        <v>53</v>
      </c>
      <c r="D366" s="22">
        <v>1158.0999999999999</v>
      </c>
    </row>
    <row r="367" spans="1:4" x14ac:dyDescent="0.3">
      <c r="A367" s="19">
        <v>40200654</v>
      </c>
      <c r="B367" s="20">
        <v>44682</v>
      </c>
      <c r="C367" s="23">
        <v>44926</v>
      </c>
      <c r="D367" s="22">
        <v>1157.3</v>
      </c>
    </row>
    <row r="368" spans="1:4" x14ac:dyDescent="0.3">
      <c r="A368" s="19">
        <v>40203143</v>
      </c>
      <c r="B368" s="23">
        <v>44592</v>
      </c>
      <c r="C368" s="24" t="s">
        <v>7</v>
      </c>
      <c r="D368" s="22">
        <v>1148.8</v>
      </c>
    </row>
    <row r="369" spans="1:4" x14ac:dyDescent="0.3">
      <c r="A369" s="19">
        <v>40202006</v>
      </c>
      <c r="B369" s="20">
        <v>44562</v>
      </c>
      <c r="C369" s="23">
        <v>44773</v>
      </c>
      <c r="D369" s="22">
        <v>1148</v>
      </c>
    </row>
    <row r="370" spans="1:4" x14ac:dyDescent="0.3">
      <c r="A370" s="19">
        <v>40202005</v>
      </c>
      <c r="B370" s="20">
        <v>44562</v>
      </c>
      <c r="C370" s="23">
        <v>44926</v>
      </c>
      <c r="D370" s="22">
        <v>1148</v>
      </c>
    </row>
    <row r="371" spans="1:4" x14ac:dyDescent="0.3">
      <c r="A371" s="19">
        <v>40202104</v>
      </c>
      <c r="B371" s="23">
        <v>44926</v>
      </c>
      <c r="C371" s="24" t="s">
        <v>8</v>
      </c>
      <c r="D371" s="22">
        <v>1134.05</v>
      </c>
    </row>
    <row r="372" spans="1:4" x14ac:dyDescent="0.3">
      <c r="A372" s="19">
        <v>40202950</v>
      </c>
      <c r="B372" s="23">
        <v>44592</v>
      </c>
      <c r="C372" s="24" t="s">
        <v>14</v>
      </c>
      <c r="D372" s="22">
        <v>1124</v>
      </c>
    </row>
    <row r="373" spans="1:4" x14ac:dyDescent="0.3">
      <c r="A373" s="19">
        <v>40203618</v>
      </c>
      <c r="B373" s="23">
        <v>44865</v>
      </c>
      <c r="C373" s="24" t="s">
        <v>7</v>
      </c>
      <c r="D373" s="22">
        <v>1113.9000000000001</v>
      </c>
    </row>
    <row r="374" spans="1:4" x14ac:dyDescent="0.3">
      <c r="A374" s="19">
        <v>40203385</v>
      </c>
      <c r="B374" s="23">
        <v>44712</v>
      </c>
      <c r="C374" s="24" t="s">
        <v>12</v>
      </c>
      <c r="D374" s="22">
        <v>1113.05</v>
      </c>
    </row>
    <row r="375" spans="1:4" x14ac:dyDescent="0.3">
      <c r="A375" s="19">
        <v>40203306</v>
      </c>
      <c r="B375" s="23">
        <v>44651</v>
      </c>
      <c r="C375" s="24" t="s">
        <v>11</v>
      </c>
      <c r="D375" s="22">
        <v>1100</v>
      </c>
    </row>
    <row r="376" spans="1:4" x14ac:dyDescent="0.3">
      <c r="A376" s="19">
        <v>40203302</v>
      </c>
      <c r="B376" s="23">
        <v>44651</v>
      </c>
      <c r="C376" s="24" t="s">
        <v>11</v>
      </c>
      <c r="D376" s="22">
        <v>1100</v>
      </c>
    </row>
    <row r="377" spans="1:4" x14ac:dyDescent="0.3">
      <c r="A377" s="19">
        <v>40203191</v>
      </c>
      <c r="B377" s="23">
        <v>44620</v>
      </c>
      <c r="C377" s="24" t="s">
        <v>35</v>
      </c>
      <c r="D377" s="22">
        <v>1100</v>
      </c>
    </row>
    <row r="378" spans="1:4" x14ac:dyDescent="0.3">
      <c r="A378" s="19">
        <v>40203181</v>
      </c>
      <c r="B378" s="23">
        <v>44620</v>
      </c>
      <c r="C378" s="24" t="s">
        <v>11</v>
      </c>
      <c r="D378" s="22">
        <v>1100</v>
      </c>
    </row>
    <row r="379" spans="1:4" x14ac:dyDescent="0.3">
      <c r="A379" s="19">
        <v>40203138</v>
      </c>
      <c r="B379" s="23">
        <v>44592</v>
      </c>
      <c r="C379" s="24" t="s">
        <v>22</v>
      </c>
      <c r="D379" s="22">
        <v>1100</v>
      </c>
    </row>
    <row r="380" spans="1:4" x14ac:dyDescent="0.3">
      <c r="A380" s="19">
        <v>40203051</v>
      </c>
      <c r="B380" s="23">
        <v>44592</v>
      </c>
      <c r="C380" s="24" t="s">
        <v>35</v>
      </c>
      <c r="D380" s="22">
        <v>1100</v>
      </c>
    </row>
    <row r="381" spans="1:4" x14ac:dyDescent="0.3">
      <c r="A381" s="19">
        <v>40202547</v>
      </c>
      <c r="B381" s="23">
        <v>44773</v>
      </c>
      <c r="C381" s="24" t="s">
        <v>9</v>
      </c>
      <c r="D381" s="22">
        <v>1100</v>
      </c>
    </row>
    <row r="382" spans="1:4" x14ac:dyDescent="0.3">
      <c r="A382" s="19">
        <v>40202454</v>
      </c>
      <c r="B382" s="20">
        <v>44562</v>
      </c>
      <c r="C382" s="23">
        <v>44773</v>
      </c>
      <c r="D382" s="22">
        <v>1100</v>
      </c>
    </row>
    <row r="383" spans="1:4" x14ac:dyDescent="0.3">
      <c r="A383" s="19">
        <v>40202255</v>
      </c>
      <c r="B383" s="23">
        <v>44633</v>
      </c>
      <c r="C383" s="24" t="s">
        <v>49</v>
      </c>
      <c r="D383" s="22">
        <v>1100</v>
      </c>
    </row>
    <row r="384" spans="1:4" x14ac:dyDescent="0.3">
      <c r="A384" s="19">
        <v>40202248</v>
      </c>
      <c r="B384" s="20">
        <v>44562</v>
      </c>
      <c r="C384" s="23">
        <v>44773</v>
      </c>
      <c r="D384" s="22">
        <v>1100</v>
      </c>
    </row>
    <row r="385" spans="1:4" x14ac:dyDescent="0.3">
      <c r="A385" s="19">
        <v>40202243</v>
      </c>
      <c r="B385" s="23">
        <v>44592</v>
      </c>
      <c r="C385" s="24" t="s">
        <v>35</v>
      </c>
      <c r="D385" s="22">
        <v>1100</v>
      </c>
    </row>
    <row r="386" spans="1:4" x14ac:dyDescent="0.3">
      <c r="A386" s="19">
        <v>40202147</v>
      </c>
      <c r="B386" s="23">
        <v>44592</v>
      </c>
      <c r="C386" s="24" t="s">
        <v>35</v>
      </c>
      <c r="D386" s="22">
        <v>1100</v>
      </c>
    </row>
    <row r="387" spans="1:4" x14ac:dyDescent="0.3">
      <c r="A387" s="19">
        <v>40202135</v>
      </c>
      <c r="B387" s="23">
        <v>44574</v>
      </c>
      <c r="C387" s="24" t="s">
        <v>54</v>
      </c>
      <c r="D387" s="22">
        <v>1100</v>
      </c>
    </row>
    <row r="388" spans="1:4" x14ac:dyDescent="0.3">
      <c r="A388" s="19">
        <v>40202031</v>
      </c>
      <c r="B388" s="23">
        <v>44574</v>
      </c>
      <c r="C388" s="24" t="s">
        <v>55</v>
      </c>
      <c r="D388" s="22">
        <v>1100</v>
      </c>
    </row>
    <row r="389" spans="1:4" x14ac:dyDescent="0.3">
      <c r="A389" s="19">
        <v>40201782</v>
      </c>
      <c r="B389" s="23">
        <v>44804</v>
      </c>
      <c r="C389" s="24" t="s">
        <v>8</v>
      </c>
      <c r="D389" s="22">
        <v>1100</v>
      </c>
    </row>
    <row r="390" spans="1:4" x14ac:dyDescent="0.3">
      <c r="A390" s="19">
        <v>40201189</v>
      </c>
      <c r="B390" s="20">
        <v>44562</v>
      </c>
      <c r="C390" s="23">
        <v>44773</v>
      </c>
      <c r="D390" s="22">
        <v>1100</v>
      </c>
    </row>
    <row r="391" spans="1:4" x14ac:dyDescent="0.3">
      <c r="A391" s="19">
        <v>40201039</v>
      </c>
      <c r="B391" s="20">
        <v>44562</v>
      </c>
      <c r="C391" s="23">
        <v>44773</v>
      </c>
      <c r="D391" s="22">
        <v>1100</v>
      </c>
    </row>
    <row r="392" spans="1:4" x14ac:dyDescent="0.3">
      <c r="A392" s="19">
        <v>40201665</v>
      </c>
      <c r="B392" s="20">
        <v>44593</v>
      </c>
      <c r="C392" s="23">
        <v>44926</v>
      </c>
      <c r="D392" s="22">
        <v>1099.95</v>
      </c>
    </row>
    <row r="393" spans="1:4" x14ac:dyDescent="0.3">
      <c r="A393" s="19">
        <v>40201881</v>
      </c>
      <c r="B393" s="20">
        <v>44713</v>
      </c>
      <c r="C393" s="23">
        <v>44926</v>
      </c>
      <c r="D393" s="22">
        <v>1092.2</v>
      </c>
    </row>
    <row r="394" spans="1:4" x14ac:dyDescent="0.3">
      <c r="A394" s="19">
        <v>40201735</v>
      </c>
      <c r="B394" s="20">
        <v>44562</v>
      </c>
      <c r="C394" s="23">
        <v>44773</v>
      </c>
      <c r="D394" s="22">
        <v>1092.2</v>
      </c>
    </row>
    <row r="395" spans="1:4" x14ac:dyDescent="0.3">
      <c r="A395" s="19">
        <v>40201449</v>
      </c>
      <c r="B395" s="20">
        <v>44652</v>
      </c>
      <c r="C395" s="23">
        <v>44834</v>
      </c>
      <c r="D395" s="22">
        <v>1089.0999999999999</v>
      </c>
    </row>
    <row r="396" spans="1:4" x14ac:dyDescent="0.3">
      <c r="A396" s="19">
        <v>40200386</v>
      </c>
      <c r="B396" s="23">
        <v>44865</v>
      </c>
      <c r="C396" s="24" t="s">
        <v>8</v>
      </c>
      <c r="D396" s="22">
        <v>1086</v>
      </c>
    </row>
    <row r="397" spans="1:4" x14ac:dyDescent="0.3">
      <c r="A397" s="19">
        <v>40202300</v>
      </c>
      <c r="B397" s="20">
        <v>44562</v>
      </c>
      <c r="C397" s="23">
        <v>44926</v>
      </c>
      <c r="D397" s="22">
        <v>1081.3499999999999</v>
      </c>
    </row>
    <row r="398" spans="1:4" x14ac:dyDescent="0.3">
      <c r="A398" s="19">
        <v>40201880</v>
      </c>
      <c r="B398" s="20">
        <v>44713</v>
      </c>
      <c r="C398" s="23">
        <v>44926</v>
      </c>
      <c r="D398" s="22">
        <v>1071.28</v>
      </c>
    </row>
    <row r="399" spans="1:4" x14ac:dyDescent="0.3">
      <c r="A399" s="19">
        <v>40203490</v>
      </c>
      <c r="B399" s="23">
        <v>44742</v>
      </c>
      <c r="C399" s="24" t="s">
        <v>13</v>
      </c>
      <c r="D399" s="22">
        <v>1058.8</v>
      </c>
    </row>
    <row r="400" spans="1:4" x14ac:dyDescent="0.3">
      <c r="A400" s="19">
        <v>40202426</v>
      </c>
      <c r="B400" s="23">
        <v>44629</v>
      </c>
      <c r="C400" s="24" t="s">
        <v>56</v>
      </c>
      <c r="D400" s="22">
        <v>1056.55</v>
      </c>
    </row>
    <row r="401" spans="1:4" x14ac:dyDescent="0.3">
      <c r="A401" s="19">
        <v>40201956</v>
      </c>
      <c r="B401" s="23">
        <v>44712</v>
      </c>
      <c r="C401" s="24" t="s">
        <v>9</v>
      </c>
      <c r="D401" s="22">
        <v>1050</v>
      </c>
    </row>
    <row r="402" spans="1:4" x14ac:dyDescent="0.3">
      <c r="A402" s="19">
        <v>40201316</v>
      </c>
      <c r="B402" s="23">
        <v>44620</v>
      </c>
      <c r="C402" s="24" t="s">
        <v>14</v>
      </c>
      <c r="D402" s="22">
        <v>1050</v>
      </c>
    </row>
    <row r="403" spans="1:4" x14ac:dyDescent="0.3">
      <c r="A403" s="19">
        <v>40203274</v>
      </c>
      <c r="B403" s="23">
        <v>44865</v>
      </c>
      <c r="C403" s="24" t="s">
        <v>7</v>
      </c>
      <c r="D403" s="22">
        <v>1048.8</v>
      </c>
    </row>
    <row r="404" spans="1:4" x14ac:dyDescent="0.3">
      <c r="A404" s="19">
        <v>40201601</v>
      </c>
      <c r="B404" s="20">
        <v>44682</v>
      </c>
      <c r="C404" s="23">
        <v>44926</v>
      </c>
      <c r="D404" s="22">
        <v>1048.8</v>
      </c>
    </row>
    <row r="405" spans="1:4" x14ac:dyDescent="0.3">
      <c r="A405" s="19">
        <v>40202568</v>
      </c>
      <c r="B405" s="23">
        <v>44742</v>
      </c>
      <c r="C405" s="24" t="s">
        <v>16</v>
      </c>
      <c r="D405" s="22">
        <v>1038.7</v>
      </c>
    </row>
    <row r="406" spans="1:4" x14ac:dyDescent="0.3">
      <c r="A406" s="19">
        <v>40203398</v>
      </c>
      <c r="B406" s="23">
        <v>44712</v>
      </c>
      <c r="C406" s="24" t="s">
        <v>12</v>
      </c>
      <c r="D406" s="22">
        <v>1034</v>
      </c>
    </row>
    <row r="407" spans="1:4" x14ac:dyDescent="0.3">
      <c r="A407" s="19">
        <v>40203395</v>
      </c>
      <c r="B407" s="23">
        <v>44712</v>
      </c>
      <c r="C407" s="24" t="s">
        <v>12</v>
      </c>
      <c r="D407" s="22">
        <v>1034</v>
      </c>
    </row>
    <row r="408" spans="1:4" x14ac:dyDescent="0.3">
      <c r="A408" s="19">
        <v>40203386</v>
      </c>
      <c r="B408" s="23">
        <v>44712</v>
      </c>
      <c r="C408" s="24" t="s">
        <v>12</v>
      </c>
      <c r="D408" s="22">
        <v>1034</v>
      </c>
    </row>
    <row r="409" spans="1:4" x14ac:dyDescent="0.3">
      <c r="A409" s="19">
        <v>40203249</v>
      </c>
      <c r="B409" s="23">
        <v>44742</v>
      </c>
      <c r="C409" s="24" t="s">
        <v>13</v>
      </c>
      <c r="D409" s="22">
        <v>1034</v>
      </c>
    </row>
    <row r="410" spans="1:4" x14ac:dyDescent="0.3">
      <c r="A410" s="19">
        <v>40203090</v>
      </c>
      <c r="B410" s="20">
        <v>44562</v>
      </c>
      <c r="C410" s="23">
        <v>44865</v>
      </c>
      <c r="D410" s="22">
        <v>1029.2</v>
      </c>
    </row>
    <row r="411" spans="1:4" x14ac:dyDescent="0.3">
      <c r="A411" s="19">
        <v>40203489</v>
      </c>
      <c r="B411" s="23">
        <v>44742</v>
      </c>
      <c r="C411" s="24" t="s">
        <v>13</v>
      </c>
      <c r="D411" s="22">
        <v>1027.8</v>
      </c>
    </row>
    <row r="412" spans="1:4" x14ac:dyDescent="0.3">
      <c r="A412" s="19">
        <v>40203486</v>
      </c>
      <c r="B412" s="23">
        <v>44742</v>
      </c>
      <c r="C412" s="24" t="s">
        <v>13</v>
      </c>
      <c r="D412" s="22">
        <v>1027.8</v>
      </c>
    </row>
    <row r="413" spans="1:4" x14ac:dyDescent="0.3">
      <c r="A413" s="19">
        <v>40203389</v>
      </c>
      <c r="B413" s="23">
        <v>44712</v>
      </c>
      <c r="C413" s="24" t="s">
        <v>12</v>
      </c>
      <c r="D413" s="22">
        <v>1027.8</v>
      </c>
    </row>
    <row r="414" spans="1:4" x14ac:dyDescent="0.3">
      <c r="A414" s="19">
        <v>40203384</v>
      </c>
      <c r="B414" s="23">
        <v>44712</v>
      </c>
      <c r="C414" s="24" t="s">
        <v>12</v>
      </c>
      <c r="D414" s="22">
        <v>1027.8</v>
      </c>
    </row>
    <row r="415" spans="1:4" x14ac:dyDescent="0.3">
      <c r="A415" s="19">
        <v>40202592</v>
      </c>
      <c r="B415" s="23">
        <v>44865</v>
      </c>
      <c r="C415" s="24" t="s">
        <v>7</v>
      </c>
      <c r="D415" s="22">
        <v>1024.7</v>
      </c>
    </row>
    <row r="416" spans="1:4" x14ac:dyDescent="0.3">
      <c r="A416" s="19">
        <v>40201950</v>
      </c>
      <c r="B416" s="20">
        <v>44562</v>
      </c>
      <c r="C416" s="23">
        <v>44926</v>
      </c>
      <c r="D416" s="22">
        <v>1024</v>
      </c>
    </row>
    <row r="417" spans="1:4" x14ac:dyDescent="0.3">
      <c r="A417" s="19">
        <v>40203491</v>
      </c>
      <c r="B417" s="23">
        <v>44773</v>
      </c>
      <c r="C417" s="24" t="s">
        <v>16</v>
      </c>
      <c r="D417" s="22">
        <v>1021.6</v>
      </c>
    </row>
    <row r="418" spans="1:4" x14ac:dyDescent="0.3">
      <c r="A418" s="19">
        <v>40203390</v>
      </c>
      <c r="B418" s="23">
        <v>44712</v>
      </c>
      <c r="C418" s="24" t="s">
        <v>12</v>
      </c>
      <c r="D418" s="22">
        <v>1021.6</v>
      </c>
    </row>
    <row r="419" spans="1:4" x14ac:dyDescent="0.3">
      <c r="A419" s="19">
        <v>40203388</v>
      </c>
      <c r="B419" s="23">
        <v>44712</v>
      </c>
      <c r="C419" s="24" t="s">
        <v>12</v>
      </c>
      <c r="D419" s="22">
        <v>1021.6</v>
      </c>
    </row>
    <row r="420" spans="1:4" x14ac:dyDescent="0.3">
      <c r="A420" s="19">
        <v>40203488</v>
      </c>
      <c r="B420" s="23">
        <v>44742</v>
      </c>
      <c r="C420" s="24" t="s">
        <v>16</v>
      </c>
      <c r="D420" s="22">
        <v>1018.5</v>
      </c>
    </row>
    <row r="421" spans="1:4" x14ac:dyDescent="0.3">
      <c r="A421" s="19">
        <v>40203674</v>
      </c>
      <c r="B421" s="23">
        <v>44773</v>
      </c>
      <c r="C421" s="24" t="s">
        <v>16</v>
      </c>
      <c r="D421" s="22">
        <v>1014</v>
      </c>
    </row>
    <row r="422" spans="1:4" x14ac:dyDescent="0.3">
      <c r="A422" s="19">
        <v>40202593</v>
      </c>
      <c r="B422" s="23">
        <v>44742</v>
      </c>
      <c r="C422" s="24" t="s">
        <v>13</v>
      </c>
      <c r="D422" s="22">
        <f>1209.2-200</f>
        <v>1009.2</v>
      </c>
    </row>
    <row r="423" spans="1:4" x14ac:dyDescent="0.3">
      <c r="A423" s="19">
        <v>40203591</v>
      </c>
      <c r="B423" s="23">
        <v>44720</v>
      </c>
      <c r="C423" s="24" t="s">
        <v>57</v>
      </c>
      <c r="D423" s="22">
        <v>1000</v>
      </c>
    </row>
    <row r="424" spans="1:4" x14ac:dyDescent="0.3">
      <c r="A424" s="19">
        <v>40203184</v>
      </c>
      <c r="B424" s="23">
        <v>44620</v>
      </c>
      <c r="C424" s="24" t="s">
        <v>8</v>
      </c>
      <c r="D424" s="22">
        <v>1000</v>
      </c>
    </row>
    <row r="425" spans="1:4" x14ac:dyDescent="0.3">
      <c r="A425" s="19">
        <v>40203042</v>
      </c>
      <c r="B425" s="23">
        <v>44611</v>
      </c>
      <c r="C425" s="24" t="s">
        <v>58</v>
      </c>
      <c r="D425" s="22">
        <v>1000</v>
      </c>
    </row>
    <row r="426" spans="1:4" x14ac:dyDescent="0.3">
      <c r="A426" s="19">
        <v>40202508</v>
      </c>
      <c r="B426" s="23">
        <v>44620</v>
      </c>
      <c r="C426" s="24" t="s">
        <v>11</v>
      </c>
      <c r="D426" s="22">
        <v>1000</v>
      </c>
    </row>
    <row r="427" spans="1:4" x14ac:dyDescent="0.3">
      <c r="A427" s="19">
        <v>40202448</v>
      </c>
      <c r="B427" s="23">
        <v>44592</v>
      </c>
      <c r="C427" s="24" t="s">
        <v>14</v>
      </c>
      <c r="D427" s="22">
        <v>1000</v>
      </c>
    </row>
    <row r="428" spans="1:4" x14ac:dyDescent="0.3">
      <c r="A428" s="19">
        <v>40201639</v>
      </c>
      <c r="B428" s="23">
        <v>44592</v>
      </c>
      <c r="C428" s="24" t="s">
        <v>14</v>
      </c>
      <c r="D428" s="22">
        <v>1000</v>
      </c>
    </row>
    <row r="429" spans="1:4" x14ac:dyDescent="0.3">
      <c r="A429" s="19">
        <v>40200446</v>
      </c>
      <c r="B429" s="23">
        <v>44592</v>
      </c>
      <c r="C429" s="24" t="s">
        <v>11</v>
      </c>
      <c r="D429" s="22">
        <v>1000</v>
      </c>
    </row>
    <row r="430" spans="1:4" x14ac:dyDescent="0.3">
      <c r="A430" s="19">
        <v>40200094</v>
      </c>
      <c r="B430" s="23">
        <v>44620</v>
      </c>
      <c r="C430" s="24" t="s">
        <v>11</v>
      </c>
      <c r="D430" s="22">
        <v>1000</v>
      </c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E1E2-C5B4-4B92-8655-1236B2F841ED}">
  <dimension ref="A1:D410"/>
  <sheetViews>
    <sheetView workbookViewId="0">
      <selection activeCell="A3" sqref="A3"/>
    </sheetView>
  </sheetViews>
  <sheetFormatPr defaultRowHeight="14.4" x14ac:dyDescent="0.3"/>
  <cols>
    <col min="1" max="1" width="9.5546875" bestFit="1" customWidth="1"/>
    <col min="2" max="2" width="10.77734375" bestFit="1" customWidth="1"/>
    <col min="3" max="3" width="12.109375" bestFit="1" customWidth="1"/>
    <col min="4" max="4" width="11.5546875" bestFit="1" customWidth="1"/>
  </cols>
  <sheetData>
    <row r="1" spans="1:4" x14ac:dyDescent="0.3">
      <c r="A1" s="13" t="s">
        <v>82</v>
      </c>
      <c r="B1" s="14"/>
      <c r="C1" s="15"/>
      <c r="D1" s="16"/>
    </row>
    <row r="2" spans="1:4" ht="40.799999999999997" customHeight="1" x14ac:dyDescent="0.3">
      <c r="A2" s="33" t="s">
        <v>83</v>
      </c>
      <c r="B2" s="33"/>
      <c r="C2" s="33"/>
      <c r="D2" s="33"/>
    </row>
    <row r="3" spans="1:4" x14ac:dyDescent="0.3">
      <c r="A3" s="4" t="s">
        <v>5</v>
      </c>
      <c r="B3" s="5" t="s">
        <v>0</v>
      </c>
      <c r="C3" s="4" t="s">
        <v>1</v>
      </c>
      <c r="D3" s="2" t="s">
        <v>2</v>
      </c>
    </row>
    <row r="4" spans="1:4" x14ac:dyDescent="0.3">
      <c r="A4" s="26">
        <v>40200333</v>
      </c>
      <c r="B4" s="21">
        <v>4950</v>
      </c>
      <c r="C4" s="27">
        <v>44320</v>
      </c>
      <c r="D4" s="27">
        <v>44503</v>
      </c>
    </row>
    <row r="5" spans="1:4" x14ac:dyDescent="0.3">
      <c r="A5" s="26">
        <v>40200398</v>
      </c>
      <c r="B5" s="21">
        <v>4950</v>
      </c>
      <c r="C5" s="27">
        <v>44319</v>
      </c>
      <c r="D5" s="27">
        <v>44521</v>
      </c>
    </row>
    <row r="6" spans="1:4" x14ac:dyDescent="0.3">
      <c r="A6" s="26">
        <v>40201819</v>
      </c>
      <c r="B6" s="21">
        <v>4950</v>
      </c>
      <c r="C6" s="27">
        <v>44119</v>
      </c>
      <c r="D6" s="27">
        <v>44300</v>
      </c>
    </row>
    <row r="7" spans="1:4" x14ac:dyDescent="0.3">
      <c r="A7" s="26">
        <v>40201820</v>
      </c>
      <c r="B7" s="21">
        <f>4500+450</f>
        <v>4950</v>
      </c>
      <c r="C7" s="27">
        <v>44138</v>
      </c>
      <c r="D7" s="27">
        <v>44511</v>
      </c>
    </row>
    <row r="8" spans="1:4" x14ac:dyDescent="0.3">
      <c r="A8" s="26">
        <v>40201896</v>
      </c>
      <c r="B8" s="21">
        <v>4950</v>
      </c>
      <c r="C8" s="27">
        <v>44151</v>
      </c>
      <c r="D8" s="27">
        <v>44331</v>
      </c>
    </row>
    <row r="9" spans="1:4" x14ac:dyDescent="0.3">
      <c r="A9" s="26">
        <v>40200108</v>
      </c>
      <c r="B9" s="21">
        <v>4500</v>
      </c>
      <c r="C9" s="27">
        <v>44296</v>
      </c>
      <c r="D9" s="27">
        <v>44478</v>
      </c>
    </row>
    <row r="10" spans="1:4" x14ac:dyDescent="0.3">
      <c r="A10" s="26">
        <v>40201744</v>
      </c>
      <c r="B10" s="21">
        <v>4500</v>
      </c>
      <c r="C10" s="27">
        <v>44319</v>
      </c>
      <c r="D10" s="27">
        <v>44502</v>
      </c>
    </row>
    <row r="11" spans="1:4" x14ac:dyDescent="0.3">
      <c r="A11" s="26">
        <v>40201229</v>
      </c>
      <c r="B11" s="28">
        <v>4500</v>
      </c>
      <c r="C11" s="27">
        <v>44204</v>
      </c>
      <c r="D11" s="27">
        <v>44385</v>
      </c>
    </row>
    <row r="12" spans="1:4" x14ac:dyDescent="0.3">
      <c r="A12" s="26">
        <v>40201745</v>
      </c>
      <c r="B12" s="21">
        <v>4500</v>
      </c>
      <c r="C12" s="27">
        <v>44197</v>
      </c>
      <c r="D12" s="27">
        <v>44561</v>
      </c>
    </row>
    <row r="13" spans="1:4" x14ac:dyDescent="0.3">
      <c r="A13" s="26">
        <v>40201031</v>
      </c>
      <c r="B13" s="21">
        <v>4500</v>
      </c>
      <c r="C13" s="27">
        <v>44131</v>
      </c>
      <c r="D13" s="27">
        <v>44312</v>
      </c>
    </row>
    <row r="14" spans="1:4" x14ac:dyDescent="0.3">
      <c r="A14" s="26">
        <v>40201651</v>
      </c>
      <c r="B14" s="21">
        <v>4250</v>
      </c>
      <c r="C14" s="27">
        <v>44060</v>
      </c>
      <c r="D14" s="27">
        <v>44243</v>
      </c>
    </row>
    <row r="15" spans="1:4" x14ac:dyDescent="0.3">
      <c r="A15" s="26">
        <v>40200303</v>
      </c>
      <c r="B15" s="21">
        <v>4050</v>
      </c>
      <c r="C15" s="27">
        <v>43852</v>
      </c>
      <c r="D15" s="27">
        <v>44033</v>
      </c>
    </row>
    <row r="16" spans="1:4" x14ac:dyDescent="0.3">
      <c r="A16" s="26">
        <v>40200208</v>
      </c>
      <c r="B16" s="28">
        <v>4050</v>
      </c>
      <c r="C16" s="27">
        <v>44071</v>
      </c>
      <c r="D16" s="27">
        <v>44254</v>
      </c>
    </row>
    <row r="17" spans="1:4" x14ac:dyDescent="0.3">
      <c r="A17" s="26">
        <v>40201810</v>
      </c>
      <c r="B17" s="21">
        <v>3777.5</v>
      </c>
      <c r="C17" s="27">
        <v>44136</v>
      </c>
      <c r="D17" s="27">
        <v>44551</v>
      </c>
    </row>
    <row r="18" spans="1:4" x14ac:dyDescent="0.3">
      <c r="A18" s="26">
        <v>40200595</v>
      </c>
      <c r="B18" s="21">
        <v>3600</v>
      </c>
      <c r="C18" s="27">
        <v>44229</v>
      </c>
      <c r="D18" s="27">
        <v>44409</v>
      </c>
    </row>
    <row r="19" spans="1:4" x14ac:dyDescent="0.3">
      <c r="A19" s="26">
        <v>40201399</v>
      </c>
      <c r="B19" s="21">
        <v>3600</v>
      </c>
      <c r="C19" s="27">
        <v>44214</v>
      </c>
      <c r="D19" s="27">
        <v>44394</v>
      </c>
    </row>
    <row r="20" spans="1:4" x14ac:dyDescent="0.3">
      <c r="A20" s="26">
        <v>40200672</v>
      </c>
      <c r="B20" s="28">
        <v>3600</v>
      </c>
      <c r="C20" s="27">
        <v>44027</v>
      </c>
      <c r="D20" s="27">
        <v>44481</v>
      </c>
    </row>
    <row r="21" spans="1:4" x14ac:dyDescent="0.3">
      <c r="A21" s="26">
        <v>40200457</v>
      </c>
      <c r="B21" s="21">
        <v>3600</v>
      </c>
      <c r="C21" s="27">
        <v>44193</v>
      </c>
      <c r="D21" s="27">
        <v>44374</v>
      </c>
    </row>
    <row r="22" spans="1:4" x14ac:dyDescent="0.3">
      <c r="A22" s="26">
        <v>40201016</v>
      </c>
      <c r="B22" s="21">
        <v>3600</v>
      </c>
      <c r="C22" s="27">
        <v>44075</v>
      </c>
      <c r="D22" s="27">
        <v>44462</v>
      </c>
    </row>
    <row r="23" spans="1:4" x14ac:dyDescent="0.3">
      <c r="A23" s="26">
        <v>40200418</v>
      </c>
      <c r="B23" s="21">
        <v>3600</v>
      </c>
      <c r="C23" s="27">
        <v>44222</v>
      </c>
      <c r="D23" s="27">
        <v>44402</v>
      </c>
    </row>
    <row r="24" spans="1:4" x14ac:dyDescent="0.3">
      <c r="A24" s="26">
        <v>40200801</v>
      </c>
      <c r="B24" s="21">
        <v>3600</v>
      </c>
      <c r="C24" s="27">
        <v>44118</v>
      </c>
      <c r="D24" s="27">
        <v>44240</v>
      </c>
    </row>
    <row r="25" spans="1:4" x14ac:dyDescent="0.3">
      <c r="A25" s="26">
        <v>40201706</v>
      </c>
      <c r="B25" s="21">
        <v>3600</v>
      </c>
      <c r="C25" s="27">
        <v>44109</v>
      </c>
      <c r="D25" s="27">
        <v>44290</v>
      </c>
    </row>
    <row r="26" spans="1:4" x14ac:dyDescent="0.3">
      <c r="A26" s="26">
        <v>40201008</v>
      </c>
      <c r="B26" s="21">
        <v>3422.8</v>
      </c>
      <c r="C26" s="27">
        <v>44109</v>
      </c>
      <c r="D26" s="27">
        <v>44290</v>
      </c>
    </row>
    <row r="27" spans="1:4" x14ac:dyDescent="0.3">
      <c r="A27" s="26">
        <v>40200716</v>
      </c>
      <c r="B27" s="21">
        <v>3399.6</v>
      </c>
      <c r="C27" s="27">
        <v>44025</v>
      </c>
      <c r="D27" s="27">
        <v>44229</v>
      </c>
    </row>
    <row r="28" spans="1:4" x14ac:dyDescent="0.3">
      <c r="A28" s="26">
        <v>40201714</v>
      </c>
      <c r="B28" s="21">
        <v>3350</v>
      </c>
      <c r="C28" s="27">
        <v>44292</v>
      </c>
      <c r="D28" s="27">
        <v>44474</v>
      </c>
    </row>
    <row r="29" spans="1:4" x14ac:dyDescent="0.3">
      <c r="A29" s="26">
        <v>40201032</v>
      </c>
      <c r="B29" s="28">
        <v>3340</v>
      </c>
      <c r="C29" s="27">
        <v>44250</v>
      </c>
      <c r="D29" s="27">
        <v>44430</v>
      </c>
    </row>
    <row r="30" spans="1:4" x14ac:dyDescent="0.3">
      <c r="A30" s="26">
        <v>40202196</v>
      </c>
      <c r="B30" s="21">
        <v>3150</v>
      </c>
      <c r="C30" s="27">
        <v>44286</v>
      </c>
      <c r="D30" s="27">
        <v>44469</v>
      </c>
    </row>
    <row r="31" spans="1:4" x14ac:dyDescent="0.3">
      <c r="A31" s="26">
        <v>40202129</v>
      </c>
      <c r="B31" s="21">
        <v>3150</v>
      </c>
      <c r="C31" s="27">
        <v>44249</v>
      </c>
      <c r="D31" s="27">
        <v>44439</v>
      </c>
    </row>
    <row r="32" spans="1:4" x14ac:dyDescent="0.3">
      <c r="A32" s="26">
        <v>40202044</v>
      </c>
      <c r="B32" s="21">
        <v>3150</v>
      </c>
      <c r="C32" s="27">
        <v>44221</v>
      </c>
      <c r="D32" s="27">
        <v>44401</v>
      </c>
    </row>
    <row r="33" spans="1:4" x14ac:dyDescent="0.3">
      <c r="A33" s="26">
        <v>40201492</v>
      </c>
      <c r="B33" s="21">
        <v>3150</v>
      </c>
      <c r="C33" s="27">
        <v>44232</v>
      </c>
      <c r="D33" s="27">
        <v>44536</v>
      </c>
    </row>
    <row r="34" spans="1:4" x14ac:dyDescent="0.3">
      <c r="A34" s="26">
        <v>40200965</v>
      </c>
      <c r="B34" s="21">
        <v>3150</v>
      </c>
      <c r="C34" s="27">
        <v>44300</v>
      </c>
      <c r="D34" s="27">
        <v>44482</v>
      </c>
    </row>
    <row r="35" spans="1:4" x14ac:dyDescent="0.3">
      <c r="A35" s="26">
        <v>40200335</v>
      </c>
      <c r="B35" s="21">
        <v>3100</v>
      </c>
      <c r="C35" s="27">
        <v>43801</v>
      </c>
      <c r="D35" s="27">
        <v>44523</v>
      </c>
    </row>
    <row r="36" spans="1:4" x14ac:dyDescent="0.3">
      <c r="A36" s="26">
        <v>40202190</v>
      </c>
      <c r="B36" s="21">
        <v>3010</v>
      </c>
      <c r="C36" s="27">
        <v>44340</v>
      </c>
      <c r="D36" s="27">
        <v>44523</v>
      </c>
    </row>
    <row r="37" spans="1:4" x14ac:dyDescent="0.3">
      <c r="A37" s="26">
        <v>40201985</v>
      </c>
      <c r="B37" s="21">
        <v>2979.78</v>
      </c>
      <c r="C37" s="27">
        <v>44305</v>
      </c>
      <c r="D37" s="27">
        <v>44487</v>
      </c>
    </row>
    <row r="38" spans="1:4" x14ac:dyDescent="0.3">
      <c r="A38" s="26">
        <v>40202113</v>
      </c>
      <c r="B38" s="21">
        <v>2882.9</v>
      </c>
      <c r="C38" s="27">
        <v>44249</v>
      </c>
      <c r="D38" s="27">
        <v>44429</v>
      </c>
    </row>
    <row r="39" spans="1:4" x14ac:dyDescent="0.3">
      <c r="A39" s="26">
        <v>40201491</v>
      </c>
      <c r="B39" s="21">
        <v>2850</v>
      </c>
      <c r="C39" s="27">
        <v>44236</v>
      </c>
      <c r="D39" s="27">
        <v>44439</v>
      </c>
    </row>
    <row r="40" spans="1:4" x14ac:dyDescent="0.3">
      <c r="A40" s="26">
        <v>40202752</v>
      </c>
      <c r="B40" s="21">
        <v>2749.6</v>
      </c>
      <c r="C40" s="27">
        <v>44256</v>
      </c>
      <c r="D40" s="27">
        <v>44439</v>
      </c>
    </row>
    <row r="41" spans="1:4" x14ac:dyDescent="0.3">
      <c r="A41" s="26">
        <v>40201800</v>
      </c>
      <c r="B41" s="21">
        <v>2724.8</v>
      </c>
      <c r="C41" s="27">
        <v>44256</v>
      </c>
      <c r="D41" s="27">
        <v>44439</v>
      </c>
    </row>
    <row r="42" spans="1:4" x14ac:dyDescent="0.3">
      <c r="A42" s="26">
        <v>40202434</v>
      </c>
      <c r="B42" s="21">
        <f>900+1802.87</f>
        <v>2702.87</v>
      </c>
      <c r="C42" s="27">
        <v>44256</v>
      </c>
      <c r="D42" s="27">
        <v>44439</v>
      </c>
    </row>
    <row r="43" spans="1:4" x14ac:dyDescent="0.3">
      <c r="A43" s="26">
        <v>40201877</v>
      </c>
      <c r="B43" s="21">
        <v>2700</v>
      </c>
      <c r="C43" s="27">
        <v>44197</v>
      </c>
      <c r="D43" s="27">
        <v>44377</v>
      </c>
    </row>
    <row r="44" spans="1:4" x14ac:dyDescent="0.3">
      <c r="A44" s="26">
        <v>40202325</v>
      </c>
      <c r="B44" s="21">
        <v>2700</v>
      </c>
      <c r="C44" s="27">
        <v>44207</v>
      </c>
      <c r="D44" s="27">
        <v>44387</v>
      </c>
    </row>
    <row r="45" spans="1:4" x14ac:dyDescent="0.3">
      <c r="A45" s="26">
        <v>40200946</v>
      </c>
      <c r="B45" s="21">
        <v>2700</v>
      </c>
      <c r="C45" s="27">
        <v>44146</v>
      </c>
      <c r="D45" s="27">
        <v>44326</v>
      </c>
    </row>
    <row r="46" spans="1:4" x14ac:dyDescent="0.3">
      <c r="A46" s="26">
        <v>40202471</v>
      </c>
      <c r="B46" s="21">
        <v>2700</v>
      </c>
      <c r="C46" s="27">
        <v>44328</v>
      </c>
      <c r="D46" s="27">
        <v>44511</v>
      </c>
    </row>
    <row r="47" spans="1:4" x14ac:dyDescent="0.3">
      <c r="A47" s="26">
        <v>40202077</v>
      </c>
      <c r="B47" s="21">
        <v>2700</v>
      </c>
      <c r="C47" s="27">
        <v>44235</v>
      </c>
      <c r="D47" s="27">
        <v>44415</v>
      </c>
    </row>
    <row r="48" spans="1:4" x14ac:dyDescent="0.3">
      <c r="A48" s="26">
        <v>40201939</v>
      </c>
      <c r="B48" s="21">
        <v>2700</v>
      </c>
      <c r="C48" s="27">
        <v>44203</v>
      </c>
      <c r="D48" s="27">
        <v>44383</v>
      </c>
    </row>
    <row r="49" spans="1:4" x14ac:dyDescent="0.3">
      <c r="A49" s="26">
        <v>40202075</v>
      </c>
      <c r="B49" s="21">
        <v>2700</v>
      </c>
      <c r="C49" s="27">
        <v>44235</v>
      </c>
      <c r="D49" s="27">
        <v>44415</v>
      </c>
    </row>
    <row r="50" spans="1:4" x14ac:dyDescent="0.3">
      <c r="A50" s="26">
        <v>40201450</v>
      </c>
      <c r="B50" s="21">
        <v>2700</v>
      </c>
      <c r="C50" s="27">
        <v>44362</v>
      </c>
      <c r="D50" s="27">
        <v>44544</v>
      </c>
    </row>
    <row r="51" spans="1:4" x14ac:dyDescent="0.3">
      <c r="A51" s="26">
        <v>40201573</v>
      </c>
      <c r="B51" s="21">
        <v>2700</v>
      </c>
      <c r="C51" s="27">
        <v>44284</v>
      </c>
      <c r="D51" s="27">
        <v>44467</v>
      </c>
    </row>
    <row r="52" spans="1:4" x14ac:dyDescent="0.3">
      <c r="A52" s="26">
        <v>40202043</v>
      </c>
      <c r="B52" s="21">
        <v>2700</v>
      </c>
      <c r="C52" s="27">
        <v>44224</v>
      </c>
      <c r="D52" s="27">
        <v>44404</v>
      </c>
    </row>
    <row r="53" spans="1:4" x14ac:dyDescent="0.3">
      <c r="A53" s="26">
        <v>40202080</v>
      </c>
      <c r="B53" s="21">
        <v>2700</v>
      </c>
      <c r="C53" s="27">
        <v>44249</v>
      </c>
      <c r="D53" s="27">
        <v>44451</v>
      </c>
    </row>
    <row r="54" spans="1:4" x14ac:dyDescent="0.3">
      <c r="A54" s="26">
        <v>40201177</v>
      </c>
      <c r="B54" s="21">
        <v>2700</v>
      </c>
      <c r="C54" s="27">
        <v>44200</v>
      </c>
      <c r="D54" s="27">
        <v>44380</v>
      </c>
    </row>
    <row r="55" spans="1:4" x14ac:dyDescent="0.3">
      <c r="A55" s="26">
        <v>40201503</v>
      </c>
      <c r="B55" s="21">
        <v>2700</v>
      </c>
      <c r="C55" s="27">
        <v>44175</v>
      </c>
      <c r="D55" s="27">
        <v>44356</v>
      </c>
    </row>
    <row r="56" spans="1:4" x14ac:dyDescent="0.3">
      <c r="A56" s="26">
        <v>40202541</v>
      </c>
      <c r="B56" s="21">
        <v>2700</v>
      </c>
      <c r="C56" s="27">
        <v>44384</v>
      </c>
      <c r="D56" s="27">
        <v>44475</v>
      </c>
    </row>
    <row r="57" spans="1:4" x14ac:dyDescent="0.3">
      <c r="A57" s="26">
        <v>40201459</v>
      </c>
      <c r="B57" s="21">
        <v>2700</v>
      </c>
      <c r="C57" s="29">
        <v>44151</v>
      </c>
      <c r="D57" s="29">
        <v>44331</v>
      </c>
    </row>
    <row r="58" spans="1:4" x14ac:dyDescent="0.3">
      <c r="A58" s="26">
        <v>40201020</v>
      </c>
      <c r="B58" s="21">
        <v>2700</v>
      </c>
      <c r="C58" s="27">
        <v>44235</v>
      </c>
      <c r="D58" s="27">
        <v>44415</v>
      </c>
    </row>
    <row r="59" spans="1:4" x14ac:dyDescent="0.3">
      <c r="A59" s="26">
        <v>40201894</v>
      </c>
      <c r="B59" s="21">
        <f>1800+900</f>
        <v>2700</v>
      </c>
      <c r="C59" s="27">
        <v>44151</v>
      </c>
      <c r="D59" s="27">
        <v>44331</v>
      </c>
    </row>
    <row r="60" spans="1:4" x14ac:dyDescent="0.3">
      <c r="A60" s="26">
        <v>40201864</v>
      </c>
      <c r="B60" s="21">
        <v>2700</v>
      </c>
      <c r="C60" s="27">
        <v>44249</v>
      </c>
      <c r="D60" s="27">
        <v>44368</v>
      </c>
    </row>
    <row r="61" spans="1:4" x14ac:dyDescent="0.3">
      <c r="A61" s="26">
        <v>40201461</v>
      </c>
      <c r="B61" s="21">
        <v>2700</v>
      </c>
      <c r="C61" s="27">
        <v>44175</v>
      </c>
      <c r="D61" s="27">
        <v>44356</v>
      </c>
    </row>
    <row r="62" spans="1:4" x14ac:dyDescent="0.3">
      <c r="A62" s="26">
        <v>40202048</v>
      </c>
      <c r="B62" s="21">
        <v>2700</v>
      </c>
      <c r="C62" s="27">
        <v>44209</v>
      </c>
      <c r="D62" s="27">
        <v>44389</v>
      </c>
    </row>
    <row r="63" spans="1:4" x14ac:dyDescent="0.3">
      <c r="A63" s="26">
        <v>40202097</v>
      </c>
      <c r="B63" s="21">
        <v>2700</v>
      </c>
      <c r="C63" s="27">
        <v>44256</v>
      </c>
      <c r="D63" s="27">
        <v>44455</v>
      </c>
    </row>
    <row r="64" spans="1:4" x14ac:dyDescent="0.3">
      <c r="A64" s="26">
        <v>40202227</v>
      </c>
      <c r="B64" s="21">
        <v>2700</v>
      </c>
      <c r="C64" s="27">
        <v>44294</v>
      </c>
      <c r="D64" s="27">
        <v>44476</v>
      </c>
    </row>
    <row r="65" spans="1:4" x14ac:dyDescent="0.3">
      <c r="A65" s="26">
        <v>40201305</v>
      </c>
      <c r="B65" s="21">
        <v>2700</v>
      </c>
      <c r="C65" s="27">
        <v>44326</v>
      </c>
      <c r="D65" s="27">
        <v>44509</v>
      </c>
    </row>
    <row r="66" spans="1:4" x14ac:dyDescent="0.3">
      <c r="A66" s="26">
        <v>40202128</v>
      </c>
      <c r="B66" s="21">
        <v>2700</v>
      </c>
      <c r="C66" s="27">
        <v>44259</v>
      </c>
      <c r="D66" s="27">
        <v>44457</v>
      </c>
    </row>
    <row r="67" spans="1:4" x14ac:dyDescent="0.3">
      <c r="A67" s="26">
        <v>40201200</v>
      </c>
      <c r="B67" s="21">
        <v>2700</v>
      </c>
      <c r="C67" s="27">
        <v>44222</v>
      </c>
      <c r="D67" s="27">
        <v>44402</v>
      </c>
    </row>
    <row r="68" spans="1:4" x14ac:dyDescent="0.3">
      <c r="A68" s="26">
        <v>40201167</v>
      </c>
      <c r="B68" s="21">
        <v>2700</v>
      </c>
      <c r="C68" s="27">
        <v>44256</v>
      </c>
      <c r="D68" s="27">
        <v>44469</v>
      </c>
    </row>
    <row r="69" spans="1:4" x14ac:dyDescent="0.3">
      <c r="A69" s="26">
        <v>40201788</v>
      </c>
      <c r="B69" s="21">
        <v>2700</v>
      </c>
      <c r="C69" s="27">
        <v>44293</v>
      </c>
      <c r="D69" s="27">
        <v>44553</v>
      </c>
    </row>
    <row r="70" spans="1:4" x14ac:dyDescent="0.3">
      <c r="A70" s="26">
        <v>40200608</v>
      </c>
      <c r="B70" s="21">
        <v>2700</v>
      </c>
      <c r="C70" s="27">
        <v>44230</v>
      </c>
      <c r="D70" s="27">
        <v>44410</v>
      </c>
    </row>
    <row r="71" spans="1:4" x14ac:dyDescent="0.3">
      <c r="A71" s="26">
        <v>40202533</v>
      </c>
      <c r="B71" s="21">
        <v>2700</v>
      </c>
      <c r="C71" s="27">
        <v>44382</v>
      </c>
      <c r="D71" s="27">
        <v>44565</v>
      </c>
    </row>
    <row r="72" spans="1:4" x14ac:dyDescent="0.3">
      <c r="A72" s="26">
        <v>40200307</v>
      </c>
      <c r="B72" s="21">
        <v>2700</v>
      </c>
      <c r="C72" s="27">
        <v>44151</v>
      </c>
      <c r="D72" s="27">
        <v>44331</v>
      </c>
    </row>
    <row r="73" spans="1:4" x14ac:dyDescent="0.3">
      <c r="A73" s="26">
        <v>40202239</v>
      </c>
      <c r="B73" s="28">
        <v>2700</v>
      </c>
      <c r="C73" s="27">
        <v>44256</v>
      </c>
      <c r="D73" s="27">
        <v>44459</v>
      </c>
    </row>
    <row r="74" spans="1:4" x14ac:dyDescent="0.3">
      <c r="A74" s="26">
        <v>40202115</v>
      </c>
      <c r="B74" s="21">
        <v>2700</v>
      </c>
      <c r="C74" s="27">
        <v>44256</v>
      </c>
      <c r="D74" s="27">
        <v>44439</v>
      </c>
    </row>
    <row r="75" spans="1:4" x14ac:dyDescent="0.3">
      <c r="A75" s="26">
        <v>40200363</v>
      </c>
      <c r="B75" s="21">
        <v>2700</v>
      </c>
      <c r="C75" s="27">
        <v>44483</v>
      </c>
      <c r="D75" s="27">
        <v>44553</v>
      </c>
    </row>
    <row r="76" spans="1:4" x14ac:dyDescent="0.3">
      <c r="A76" s="26">
        <v>40202327</v>
      </c>
      <c r="B76" s="21">
        <v>2700</v>
      </c>
      <c r="C76" s="27">
        <v>44314</v>
      </c>
      <c r="D76" s="27">
        <v>44496</v>
      </c>
    </row>
    <row r="77" spans="1:4" x14ac:dyDescent="0.3">
      <c r="A77" s="26">
        <v>40200364</v>
      </c>
      <c r="B77" s="21">
        <v>2700</v>
      </c>
      <c r="C77" s="27">
        <v>44138</v>
      </c>
      <c r="D77" s="27">
        <v>44318</v>
      </c>
    </row>
    <row r="78" spans="1:4" x14ac:dyDescent="0.3">
      <c r="A78" s="26">
        <v>40202123</v>
      </c>
      <c r="B78" s="21">
        <v>2700</v>
      </c>
      <c r="C78" s="27">
        <v>44256</v>
      </c>
      <c r="D78" s="27">
        <v>44439</v>
      </c>
    </row>
    <row r="79" spans="1:4" x14ac:dyDescent="0.3">
      <c r="A79" s="26">
        <v>40202106</v>
      </c>
      <c r="B79" s="21">
        <v>2700</v>
      </c>
      <c r="C79" s="27">
        <v>44258</v>
      </c>
      <c r="D79" s="27">
        <v>44441</v>
      </c>
    </row>
    <row r="80" spans="1:4" x14ac:dyDescent="0.3">
      <c r="A80" s="26">
        <v>40201024</v>
      </c>
      <c r="B80" s="21">
        <v>2700</v>
      </c>
      <c r="C80" s="27">
        <v>44251</v>
      </c>
      <c r="D80" s="27">
        <v>44468</v>
      </c>
    </row>
    <row r="81" spans="1:4" x14ac:dyDescent="0.3">
      <c r="A81" s="26">
        <v>40201308</v>
      </c>
      <c r="B81" s="21">
        <v>2700</v>
      </c>
      <c r="C81" s="27">
        <v>44263</v>
      </c>
      <c r="D81" s="27">
        <v>44553</v>
      </c>
    </row>
    <row r="82" spans="1:4" x14ac:dyDescent="0.3">
      <c r="A82" s="26">
        <v>40201321</v>
      </c>
      <c r="B82" s="21">
        <v>2700</v>
      </c>
      <c r="C82" s="27">
        <v>44146</v>
      </c>
      <c r="D82" s="27">
        <v>44326</v>
      </c>
    </row>
    <row r="83" spans="1:4" x14ac:dyDescent="0.3">
      <c r="A83" s="26">
        <v>40202326</v>
      </c>
      <c r="B83" s="21">
        <v>2700</v>
      </c>
      <c r="C83" s="27">
        <v>44312</v>
      </c>
      <c r="D83" s="27">
        <v>44494</v>
      </c>
    </row>
    <row r="84" spans="1:4" x14ac:dyDescent="0.3">
      <c r="A84" s="26">
        <v>40202365</v>
      </c>
      <c r="B84" s="21">
        <v>2700</v>
      </c>
      <c r="C84" s="27">
        <v>44326</v>
      </c>
      <c r="D84" s="27">
        <v>44509</v>
      </c>
    </row>
    <row r="85" spans="1:4" x14ac:dyDescent="0.3">
      <c r="A85" s="26">
        <v>40202232</v>
      </c>
      <c r="B85" s="21">
        <v>2700</v>
      </c>
      <c r="C85" s="27">
        <v>44284</v>
      </c>
      <c r="D85" s="27">
        <v>44467</v>
      </c>
    </row>
    <row r="86" spans="1:4" x14ac:dyDescent="0.3">
      <c r="A86" s="26">
        <v>40202228</v>
      </c>
      <c r="B86" s="21">
        <v>2700</v>
      </c>
      <c r="C86" s="27">
        <v>44294</v>
      </c>
      <c r="D86" s="27">
        <v>44476</v>
      </c>
    </row>
    <row r="87" spans="1:4" x14ac:dyDescent="0.3">
      <c r="A87" s="26">
        <v>40201943</v>
      </c>
      <c r="B87" s="21">
        <v>2700</v>
      </c>
      <c r="C87" s="27">
        <v>44186</v>
      </c>
      <c r="D87" s="27">
        <v>44382</v>
      </c>
    </row>
    <row r="88" spans="1:4" x14ac:dyDescent="0.3">
      <c r="A88" s="26">
        <v>40202046</v>
      </c>
      <c r="B88" s="21">
        <v>2700</v>
      </c>
      <c r="C88" s="27">
        <v>44214</v>
      </c>
      <c r="D88" s="27">
        <v>44394</v>
      </c>
    </row>
    <row r="89" spans="1:4" x14ac:dyDescent="0.3">
      <c r="A89" s="26">
        <v>40201422</v>
      </c>
      <c r="B89" s="21">
        <v>2700</v>
      </c>
      <c r="C89" s="27">
        <v>44175</v>
      </c>
      <c r="D89" s="27">
        <v>44356</v>
      </c>
    </row>
    <row r="90" spans="1:4" x14ac:dyDescent="0.3">
      <c r="A90" s="26">
        <v>40201027</v>
      </c>
      <c r="B90" s="21">
        <v>2700</v>
      </c>
      <c r="C90" s="27">
        <v>44286</v>
      </c>
      <c r="D90" s="27">
        <v>44469</v>
      </c>
    </row>
    <row r="91" spans="1:4" x14ac:dyDescent="0.3">
      <c r="A91" s="26">
        <v>40201239</v>
      </c>
      <c r="B91" s="21">
        <v>2700</v>
      </c>
      <c r="C91" s="27">
        <v>44298</v>
      </c>
      <c r="D91" s="27">
        <v>44495</v>
      </c>
    </row>
    <row r="92" spans="1:4" x14ac:dyDescent="0.3">
      <c r="A92" s="26">
        <v>40202483</v>
      </c>
      <c r="B92" s="21">
        <v>2700</v>
      </c>
      <c r="C92" s="27">
        <v>44354</v>
      </c>
      <c r="D92" s="27">
        <v>44536</v>
      </c>
    </row>
    <row r="93" spans="1:4" x14ac:dyDescent="0.3">
      <c r="A93" s="26">
        <v>40201941</v>
      </c>
      <c r="B93" s="21">
        <v>2700</v>
      </c>
      <c r="C93" s="27">
        <v>44200</v>
      </c>
      <c r="D93" s="27">
        <v>44380</v>
      </c>
    </row>
    <row r="94" spans="1:4" x14ac:dyDescent="0.3">
      <c r="A94" s="26">
        <v>40201203</v>
      </c>
      <c r="B94" s="21">
        <v>2700</v>
      </c>
      <c r="C94" s="27">
        <v>44224</v>
      </c>
      <c r="D94" s="27">
        <v>44404</v>
      </c>
    </row>
    <row r="95" spans="1:4" x14ac:dyDescent="0.3">
      <c r="A95" s="26">
        <v>40201018</v>
      </c>
      <c r="B95" s="21">
        <v>2700</v>
      </c>
      <c r="C95" s="27">
        <v>44203</v>
      </c>
      <c r="D95" s="27">
        <v>44383</v>
      </c>
    </row>
    <row r="96" spans="1:4" x14ac:dyDescent="0.3">
      <c r="A96" s="26">
        <v>40201950</v>
      </c>
      <c r="B96" s="21">
        <v>2698</v>
      </c>
      <c r="C96" s="27">
        <v>44230</v>
      </c>
      <c r="D96" s="27">
        <v>44410</v>
      </c>
    </row>
    <row r="97" spans="1:4" x14ac:dyDescent="0.3">
      <c r="A97" s="26">
        <v>40200539</v>
      </c>
      <c r="B97" s="21">
        <v>2640</v>
      </c>
      <c r="C97" s="27">
        <v>44319</v>
      </c>
      <c r="D97" s="27">
        <v>44502</v>
      </c>
    </row>
    <row r="98" spans="1:4" x14ac:dyDescent="0.3">
      <c r="A98" s="26">
        <v>40201899</v>
      </c>
      <c r="B98" s="21">
        <v>2614.25</v>
      </c>
      <c r="C98" s="27">
        <v>44361</v>
      </c>
      <c r="D98" s="27">
        <v>44543</v>
      </c>
    </row>
    <row r="99" spans="1:4" x14ac:dyDescent="0.3">
      <c r="A99" s="26">
        <v>40201225</v>
      </c>
      <c r="B99" s="21">
        <v>2560</v>
      </c>
      <c r="C99" s="27">
        <v>44340</v>
      </c>
      <c r="D99" s="27">
        <v>44538</v>
      </c>
    </row>
    <row r="100" spans="1:4" x14ac:dyDescent="0.3">
      <c r="A100" s="26">
        <v>40202604</v>
      </c>
      <c r="B100" s="21">
        <v>2494.13</v>
      </c>
      <c r="C100" s="27">
        <v>44361</v>
      </c>
      <c r="D100" s="27">
        <v>44543</v>
      </c>
    </row>
    <row r="101" spans="1:4" x14ac:dyDescent="0.3">
      <c r="A101" s="26">
        <v>40202605</v>
      </c>
      <c r="B101" s="21">
        <v>2482.5</v>
      </c>
      <c r="C101" s="27">
        <v>44356</v>
      </c>
      <c r="D101" s="27">
        <v>44538</v>
      </c>
    </row>
    <row r="102" spans="1:4" x14ac:dyDescent="0.3">
      <c r="A102" s="26">
        <v>40202449</v>
      </c>
      <c r="B102" s="21">
        <v>2465.4499999999998</v>
      </c>
      <c r="C102" s="27">
        <v>44406</v>
      </c>
      <c r="D102" s="27">
        <v>44589</v>
      </c>
    </row>
    <row r="103" spans="1:4" x14ac:dyDescent="0.3">
      <c r="A103" s="26">
        <v>40202470</v>
      </c>
      <c r="B103" s="21">
        <v>2450</v>
      </c>
      <c r="C103" s="27">
        <v>44326</v>
      </c>
      <c r="D103" s="27">
        <v>44509</v>
      </c>
    </row>
    <row r="104" spans="1:4" x14ac:dyDescent="0.3">
      <c r="A104" s="26">
        <v>40201964</v>
      </c>
      <c r="B104" s="21">
        <v>2450</v>
      </c>
      <c r="C104" s="27">
        <v>44200</v>
      </c>
      <c r="D104" s="27">
        <v>44380</v>
      </c>
    </row>
    <row r="105" spans="1:4" x14ac:dyDescent="0.3">
      <c r="A105" s="26">
        <v>40202021</v>
      </c>
      <c r="B105" s="21">
        <v>2450</v>
      </c>
      <c r="C105" s="27">
        <v>44221</v>
      </c>
      <c r="D105" s="27">
        <v>44401</v>
      </c>
    </row>
    <row r="106" spans="1:4" x14ac:dyDescent="0.3">
      <c r="A106" s="26">
        <v>40202042</v>
      </c>
      <c r="B106" s="21">
        <v>2450</v>
      </c>
      <c r="C106" s="27">
        <v>44232</v>
      </c>
      <c r="D106" s="27">
        <v>44412</v>
      </c>
    </row>
    <row r="107" spans="1:4" x14ac:dyDescent="0.3">
      <c r="A107" s="26">
        <v>40201077</v>
      </c>
      <c r="B107" s="21">
        <v>2450</v>
      </c>
      <c r="C107" s="27">
        <v>44158</v>
      </c>
      <c r="D107" s="27">
        <v>44338</v>
      </c>
    </row>
    <row r="108" spans="1:4" x14ac:dyDescent="0.3">
      <c r="A108" s="26">
        <v>40201202</v>
      </c>
      <c r="B108" s="21">
        <v>2450</v>
      </c>
      <c r="C108" s="27">
        <v>44221</v>
      </c>
      <c r="D108" s="27">
        <v>44401</v>
      </c>
    </row>
    <row r="109" spans="1:4" x14ac:dyDescent="0.3">
      <c r="A109" s="26">
        <v>40202162</v>
      </c>
      <c r="B109" s="21">
        <v>2450</v>
      </c>
      <c r="C109" s="27">
        <v>44278</v>
      </c>
      <c r="D109" s="27">
        <v>44461</v>
      </c>
    </row>
    <row r="110" spans="1:4" x14ac:dyDescent="0.3">
      <c r="A110" s="26">
        <v>40202437</v>
      </c>
      <c r="B110" s="21">
        <v>2449.7750000000001</v>
      </c>
      <c r="C110" s="27">
        <v>44384</v>
      </c>
      <c r="D110" s="27">
        <v>44475</v>
      </c>
    </row>
    <row r="111" spans="1:4" x14ac:dyDescent="0.3">
      <c r="A111" s="26">
        <v>40202057</v>
      </c>
      <c r="B111" s="21">
        <v>2442.1999999999998</v>
      </c>
      <c r="C111" s="27">
        <v>44292</v>
      </c>
      <c r="D111" s="27">
        <v>44474</v>
      </c>
    </row>
    <row r="112" spans="1:4" x14ac:dyDescent="0.3">
      <c r="A112" s="26">
        <v>40201330</v>
      </c>
      <c r="B112" s="21">
        <v>2440</v>
      </c>
      <c r="C112" s="27">
        <v>44293</v>
      </c>
      <c r="D112" s="27">
        <v>44491</v>
      </c>
    </row>
    <row r="113" spans="1:4" x14ac:dyDescent="0.3">
      <c r="A113" s="26">
        <v>40202125</v>
      </c>
      <c r="B113" s="21">
        <v>2302.6999999999998</v>
      </c>
      <c r="C113" s="27">
        <v>44256</v>
      </c>
      <c r="D113" s="27">
        <v>44439</v>
      </c>
    </row>
    <row r="114" spans="1:4" x14ac:dyDescent="0.3">
      <c r="A114" s="26">
        <v>40202014</v>
      </c>
      <c r="B114" s="21">
        <v>2255.6999999999998</v>
      </c>
      <c r="C114" s="27">
        <v>44287</v>
      </c>
      <c r="D114" s="27">
        <v>44408</v>
      </c>
    </row>
    <row r="115" spans="1:4" x14ac:dyDescent="0.3">
      <c r="A115" s="26">
        <v>40201302</v>
      </c>
      <c r="B115" s="21">
        <v>2250</v>
      </c>
      <c r="C115" s="27">
        <v>44123</v>
      </c>
      <c r="D115" s="27">
        <v>44304</v>
      </c>
    </row>
    <row r="116" spans="1:4" x14ac:dyDescent="0.3">
      <c r="A116" s="26">
        <v>40201370</v>
      </c>
      <c r="B116" s="21">
        <v>2250</v>
      </c>
      <c r="C116" s="27">
        <v>44151</v>
      </c>
      <c r="D116" s="27">
        <v>44331</v>
      </c>
    </row>
    <row r="117" spans="1:4" x14ac:dyDescent="0.3">
      <c r="A117" s="26">
        <v>40201097</v>
      </c>
      <c r="B117" s="21">
        <v>2250</v>
      </c>
      <c r="C117" s="27">
        <v>44215</v>
      </c>
      <c r="D117" s="27">
        <v>44395</v>
      </c>
    </row>
    <row r="118" spans="1:4" x14ac:dyDescent="0.3">
      <c r="A118" s="26">
        <v>40202574</v>
      </c>
      <c r="B118" s="21">
        <f>1800+450</f>
        <v>2250</v>
      </c>
      <c r="C118" s="27">
        <v>44361</v>
      </c>
      <c r="D118" s="27" t="s">
        <v>60</v>
      </c>
    </row>
    <row r="119" spans="1:4" x14ac:dyDescent="0.3">
      <c r="A119" s="26">
        <v>40201507</v>
      </c>
      <c r="B119" s="21">
        <v>2250</v>
      </c>
      <c r="C119" s="27">
        <v>44123</v>
      </c>
      <c r="D119" s="27">
        <v>44304</v>
      </c>
    </row>
    <row r="120" spans="1:4" x14ac:dyDescent="0.3">
      <c r="A120" s="26">
        <v>40202858</v>
      </c>
      <c r="B120" s="21">
        <v>2250</v>
      </c>
      <c r="C120" s="27">
        <v>44256</v>
      </c>
      <c r="D120" s="27">
        <v>44439</v>
      </c>
    </row>
    <row r="121" spans="1:4" x14ac:dyDescent="0.3">
      <c r="A121" s="26">
        <v>40202122</v>
      </c>
      <c r="B121" s="21">
        <v>2250</v>
      </c>
      <c r="C121" s="27">
        <v>44256</v>
      </c>
      <c r="D121" s="27">
        <v>44439</v>
      </c>
    </row>
    <row r="122" spans="1:4" x14ac:dyDescent="0.3">
      <c r="A122" s="26">
        <v>40202020</v>
      </c>
      <c r="B122" s="21">
        <v>2250</v>
      </c>
      <c r="C122" s="27">
        <v>43862</v>
      </c>
      <c r="D122" s="27">
        <v>44408</v>
      </c>
    </row>
    <row r="123" spans="1:4" x14ac:dyDescent="0.3">
      <c r="A123" s="26">
        <v>40201480</v>
      </c>
      <c r="B123" s="21">
        <v>2250</v>
      </c>
      <c r="C123" s="27">
        <v>44174</v>
      </c>
      <c r="D123" s="27">
        <v>0</v>
      </c>
    </row>
    <row r="124" spans="1:4" x14ac:dyDescent="0.3">
      <c r="A124" s="26">
        <v>40201827</v>
      </c>
      <c r="B124" s="21">
        <v>2250</v>
      </c>
      <c r="C124" s="27">
        <v>44133</v>
      </c>
      <c r="D124" s="27">
        <v>44314</v>
      </c>
    </row>
    <row r="125" spans="1:4" x14ac:dyDescent="0.3">
      <c r="A125" s="26">
        <v>40202523</v>
      </c>
      <c r="B125" s="21">
        <v>2250</v>
      </c>
      <c r="C125" s="27">
        <v>44336</v>
      </c>
      <c r="D125" s="27">
        <v>44519</v>
      </c>
    </row>
    <row r="126" spans="1:4" x14ac:dyDescent="0.3">
      <c r="A126" s="26">
        <v>40201871</v>
      </c>
      <c r="B126" s="21">
        <v>2250</v>
      </c>
      <c r="C126" s="27">
        <v>44137</v>
      </c>
      <c r="D126" s="27">
        <v>44317</v>
      </c>
    </row>
    <row r="127" spans="1:4" x14ac:dyDescent="0.3">
      <c r="A127" s="26">
        <v>40201886</v>
      </c>
      <c r="B127" s="21">
        <v>2250</v>
      </c>
      <c r="C127" s="27">
        <v>44151</v>
      </c>
      <c r="D127" s="27">
        <v>44331</v>
      </c>
    </row>
    <row r="128" spans="1:4" x14ac:dyDescent="0.3">
      <c r="A128" s="26">
        <v>40202025</v>
      </c>
      <c r="B128" s="21">
        <v>2250</v>
      </c>
      <c r="C128" s="27">
        <v>44207</v>
      </c>
      <c r="D128" s="27">
        <v>44387</v>
      </c>
    </row>
    <row r="129" spans="1:4" x14ac:dyDescent="0.3">
      <c r="A129" s="26">
        <v>40201803</v>
      </c>
      <c r="B129" s="21">
        <v>2250</v>
      </c>
      <c r="C129" s="27">
        <v>44118</v>
      </c>
      <c r="D129" s="27">
        <v>44299</v>
      </c>
    </row>
    <row r="130" spans="1:4" x14ac:dyDescent="0.3">
      <c r="A130" s="26">
        <v>40201506</v>
      </c>
      <c r="B130" s="21">
        <v>2250</v>
      </c>
      <c r="C130" s="27">
        <v>44123</v>
      </c>
      <c r="D130" s="27">
        <v>44304</v>
      </c>
    </row>
    <row r="131" spans="1:4" x14ac:dyDescent="0.3">
      <c r="A131" s="26">
        <v>40201841</v>
      </c>
      <c r="B131" s="21">
        <v>2250</v>
      </c>
      <c r="C131" s="27">
        <v>44125</v>
      </c>
      <c r="D131" s="27">
        <v>44306</v>
      </c>
    </row>
    <row r="132" spans="1:4" x14ac:dyDescent="0.3">
      <c r="A132" s="26">
        <v>40201505</v>
      </c>
      <c r="B132" s="21">
        <v>2250</v>
      </c>
      <c r="C132" s="27">
        <v>44123</v>
      </c>
      <c r="D132" s="27">
        <v>44304</v>
      </c>
    </row>
    <row r="133" spans="1:4" x14ac:dyDescent="0.3">
      <c r="A133" s="26">
        <v>40201824</v>
      </c>
      <c r="B133" s="21">
        <v>2250</v>
      </c>
      <c r="C133" s="27">
        <v>44123</v>
      </c>
      <c r="D133" s="27">
        <v>44304</v>
      </c>
    </row>
    <row r="134" spans="1:4" x14ac:dyDescent="0.3">
      <c r="A134" s="26">
        <v>40202022</v>
      </c>
      <c r="B134" s="21">
        <v>2250</v>
      </c>
      <c r="C134" s="27">
        <v>44231</v>
      </c>
      <c r="D134" s="27">
        <v>44411</v>
      </c>
    </row>
    <row r="135" spans="1:4" x14ac:dyDescent="0.3">
      <c r="A135" s="26">
        <v>40201895</v>
      </c>
      <c r="B135" s="21">
        <v>2250</v>
      </c>
      <c r="C135" s="27">
        <v>44138</v>
      </c>
      <c r="D135" s="27">
        <v>44318</v>
      </c>
    </row>
    <row r="136" spans="1:4" x14ac:dyDescent="0.3">
      <c r="A136" s="26">
        <v>40202522</v>
      </c>
      <c r="B136" s="21">
        <v>2250</v>
      </c>
      <c r="C136" s="27">
        <v>44368</v>
      </c>
      <c r="D136" s="27">
        <v>44550</v>
      </c>
    </row>
    <row r="137" spans="1:4" x14ac:dyDescent="0.3">
      <c r="A137" s="26">
        <v>40201504</v>
      </c>
      <c r="B137" s="21">
        <v>2250</v>
      </c>
      <c r="C137" s="27">
        <v>44123</v>
      </c>
      <c r="D137" s="27">
        <v>44304</v>
      </c>
    </row>
    <row r="138" spans="1:4" x14ac:dyDescent="0.3">
      <c r="A138" s="26">
        <v>40201310</v>
      </c>
      <c r="B138" s="21">
        <v>2250</v>
      </c>
      <c r="C138" s="27">
        <v>44137</v>
      </c>
      <c r="D138" s="27">
        <v>44317</v>
      </c>
    </row>
    <row r="139" spans="1:4" x14ac:dyDescent="0.3">
      <c r="A139" s="26">
        <v>40201431</v>
      </c>
      <c r="B139" s="21">
        <v>2200</v>
      </c>
      <c r="C139" s="27">
        <v>44131</v>
      </c>
      <c r="D139" s="27">
        <v>44312</v>
      </c>
    </row>
    <row r="140" spans="1:4" x14ac:dyDescent="0.3">
      <c r="A140" s="26">
        <v>40201011</v>
      </c>
      <c r="B140" s="21">
        <v>2200</v>
      </c>
      <c r="C140" s="27">
        <v>44130</v>
      </c>
      <c r="D140" s="27">
        <v>44311</v>
      </c>
    </row>
    <row r="141" spans="1:4" x14ac:dyDescent="0.3">
      <c r="A141" s="26">
        <v>40201916</v>
      </c>
      <c r="B141" s="21">
        <v>2158.0500000000002</v>
      </c>
      <c r="C141" s="27">
        <v>44356</v>
      </c>
      <c r="D141" s="27">
        <v>44574</v>
      </c>
    </row>
    <row r="142" spans="1:4" x14ac:dyDescent="0.3">
      <c r="A142" s="26">
        <v>40202193</v>
      </c>
      <c r="B142" s="21">
        <f>1986+124</f>
        <v>2110</v>
      </c>
      <c r="C142" s="27">
        <v>44370</v>
      </c>
      <c r="D142" s="27">
        <v>44552</v>
      </c>
    </row>
    <row r="143" spans="1:4" x14ac:dyDescent="0.3">
      <c r="A143" s="26">
        <v>40201993</v>
      </c>
      <c r="B143" s="21">
        <v>2108.5</v>
      </c>
      <c r="C143" s="27">
        <v>44356</v>
      </c>
      <c r="D143" s="27">
        <v>44538</v>
      </c>
    </row>
    <row r="144" spans="1:4" x14ac:dyDescent="0.3">
      <c r="A144" s="26">
        <v>40202144</v>
      </c>
      <c r="B144" s="21">
        <v>2096.0500000000002</v>
      </c>
      <c r="C144" s="27">
        <v>44396</v>
      </c>
      <c r="D144" s="27">
        <v>44579</v>
      </c>
    </row>
    <row r="145" spans="1:4" x14ac:dyDescent="0.3">
      <c r="A145" s="26">
        <v>40201990</v>
      </c>
      <c r="B145" s="21">
        <v>2096.0500000000002</v>
      </c>
      <c r="C145" s="27">
        <v>44278</v>
      </c>
      <c r="D145" s="27">
        <v>44399</v>
      </c>
    </row>
    <row r="146" spans="1:4" x14ac:dyDescent="0.3">
      <c r="A146" s="26">
        <v>40201306</v>
      </c>
      <c r="B146" s="21">
        <v>2079.9</v>
      </c>
      <c r="C146" s="27">
        <v>44123</v>
      </c>
      <c r="D146" s="27">
        <v>44304</v>
      </c>
    </row>
    <row r="147" spans="1:4" x14ac:dyDescent="0.3">
      <c r="A147" s="26">
        <v>40202639</v>
      </c>
      <c r="B147" s="21">
        <v>2044.9</v>
      </c>
      <c r="C147" s="27">
        <v>44383</v>
      </c>
      <c r="D147" s="27">
        <v>44566</v>
      </c>
    </row>
    <row r="148" spans="1:4" x14ac:dyDescent="0.3">
      <c r="A148" s="26">
        <v>40200941</v>
      </c>
      <c r="B148" s="21">
        <v>2029.4</v>
      </c>
      <c r="C148" s="27">
        <v>44203</v>
      </c>
      <c r="D148" s="27">
        <v>44322</v>
      </c>
    </row>
    <row r="149" spans="1:4" x14ac:dyDescent="0.3">
      <c r="A149" s="26">
        <v>40202032</v>
      </c>
      <c r="B149" s="21">
        <f>1800+217.775</f>
        <v>2017.7750000000001</v>
      </c>
      <c r="C149" s="27">
        <v>44251</v>
      </c>
      <c r="D149" s="27">
        <v>44370</v>
      </c>
    </row>
    <row r="150" spans="1:4" x14ac:dyDescent="0.3">
      <c r="A150" s="26">
        <v>40201885</v>
      </c>
      <c r="B150" s="21">
        <v>2000</v>
      </c>
      <c r="C150" s="27">
        <v>44151</v>
      </c>
      <c r="D150" s="27">
        <v>44331</v>
      </c>
    </row>
    <row r="151" spans="1:4" x14ac:dyDescent="0.3">
      <c r="A151" s="26">
        <v>40202236</v>
      </c>
      <c r="B151" s="21">
        <v>2000</v>
      </c>
      <c r="C151" s="27">
        <v>44368</v>
      </c>
      <c r="D151" s="27">
        <v>44459</v>
      </c>
    </row>
    <row r="152" spans="1:4" x14ac:dyDescent="0.3">
      <c r="A152" s="26">
        <v>40201174</v>
      </c>
      <c r="B152" s="21">
        <v>2000</v>
      </c>
      <c r="C152" s="27">
        <v>44378</v>
      </c>
      <c r="D152" s="27">
        <v>44561</v>
      </c>
    </row>
    <row r="153" spans="1:4" x14ac:dyDescent="0.3">
      <c r="A153" s="26">
        <v>40201165</v>
      </c>
      <c r="B153" s="21">
        <v>2000</v>
      </c>
      <c r="C153" s="27">
        <v>44116</v>
      </c>
      <c r="D153" s="27">
        <v>44297</v>
      </c>
    </row>
    <row r="154" spans="1:4" x14ac:dyDescent="0.3">
      <c r="A154" s="26">
        <v>40201811</v>
      </c>
      <c r="B154" s="21">
        <v>2000</v>
      </c>
      <c r="C154" s="27">
        <v>44123</v>
      </c>
      <c r="D154" s="27">
        <v>44304</v>
      </c>
    </row>
    <row r="155" spans="1:4" x14ac:dyDescent="0.3">
      <c r="A155" s="26">
        <v>40201596</v>
      </c>
      <c r="B155" s="21">
        <v>2000</v>
      </c>
      <c r="C155" s="27">
        <v>44085</v>
      </c>
      <c r="D155" s="27">
        <v>44476</v>
      </c>
    </row>
    <row r="156" spans="1:4" x14ac:dyDescent="0.3">
      <c r="A156" s="26">
        <v>40201840</v>
      </c>
      <c r="B156" s="21">
        <v>2000</v>
      </c>
      <c r="C156" s="27">
        <v>44130</v>
      </c>
      <c r="D156" s="27">
        <v>44311</v>
      </c>
    </row>
    <row r="157" spans="1:4" x14ac:dyDescent="0.3">
      <c r="A157" s="26">
        <v>40201740</v>
      </c>
      <c r="B157" s="21">
        <v>2000</v>
      </c>
      <c r="C157" s="27">
        <v>44105</v>
      </c>
      <c r="D157" s="27">
        <v>44286</v>
      </c>
    </row>
    <row r="158" spans="1:4" x14ac:dyDescent="0.3">
      <c r="A158" s="26">
        <v>40201469</v>
      </c>
      <c r="B158" s="21">
        <v>2000</v>
      </c>
      <c r="C158" s="27">
        <v>44272</v>
      </c>
      <c r="D158" s="27">
        <v>44470</v>
      </c>
    </row>
    <row r="159" spans="1:4" x14ac:dyDescent="0.3">
      <c r="A159" s="26">
        <v>40202575</v>
      </c>
      <c r="B159" s="21">
        <f>1550+450</f>
        <v>2000</v>
      </c>
      <c r="C159" s="27">
        <v>44368</v>
      </c>
      <c r="D159" s="27">
        <v>44550</v>
      </c>
    </row>
    <row r="160" spans="1:4" x14ac:dyDescent="0.3">
      <c r="A160" s="26">
        <v>40201010</v>
      </c>
      <c r="B160" s="21">
        <v>2000</v>
      </c>
      <c r="C160" s="27">
        <v>44145</v>
      </c>
      <c r="D160" s="27">
        <v>44340</v>
      </c>
    </row>
    <row r="161" spans="1:4" x14ac:dyDescent="0.3">
      <c r="A161" s="26">
        <v>40201879</v>
      </c>
      <c r="B161" s="21">
        <v>1990.25</v>
      </c>
      <c r="C161" s="27">
        <v>44123</v>
      </c>
      <c r="D161" s="27">
        <v>44245</v>
      </c>
    </row>
    <row r="162" spans="1:4" x14ac:dyDescent="0.3">
      <c r="A162" s="26">
        <v>40201821</v>
      </c>
      <c r="B162" s="21">
        <v>1990</v>
      </c>
      <c r="C162" s="27">
        <v>44351</v>
      </c>
      <c r="D162" s="27">
        <v>44548</v>
      </c>
    </row>
    <row r="163" spans="1:4" x14ac:dyDescent="0.3">
      <c r="A163" s="26">
        <v>40202494</v>
      </c>
      <c r="B163" s="21">
        <v>1990</v>
      </c>
      <c r="C163" s="27">
        <v>44348</v>
      </c>
      <c r="D163" s="27">
        <v>44530</v>
      </c>
    </row>
    <row r="164" spans="1:4" x14ac:dyDescent="0.3">
      <c r="A164" s="26">
        <v>40201940</v>
      </c>
      <c r="B164" s="21">
        <v>1950</v>
      </c>
      <c r="C164" s="27">
        <v>44207</v>
      </c>
      <c r="D164" s="27">
        <v>44357</v>
      </c>
    </row>
    <row r="165" spans="1:4" x14ac:dyDescent="0.3">
      <c r="A165" s="26">
        <v>40202067</v>
      </c>
      <c r="B165" s="21">
        <v>1930.9099999999999</v>
      </c>
      <c r="C165" s="27">
        <v>44354</v>
      </c>
      <c r="D165" s="27">
        <v>44536</v>
      </c>
    </row>
    <row r="166" spans="1:4" x14ac:dyDescent="0.3">
      <c r="A166" s="26">
        <v>40201884</v>
      </c>
      <c r="B166" s="21">
        <v>1900</v>
      </c>
      <c r="C166" s="27">
        <v>44109</v>
      </c>
      <c r="D166" s="27">
        <v>44308</v>
      </c>
    </row>
    <row r="167" spans="1:4" x14ac:dyDescent="0.3">
      <c r="A167" s="26">
        <v>40202526</v>
      </c>
      <c r="B167" s="21">
        <f>450+1439.9</f>
        <v>1889.9</v>
      </c>
      <c r="C167" s="27">
        <v>44382</v>
      </c>
      <c r="D167" s="27">
        <v>44565</v>
      </c>
    </row>
    <row r="168" spans="1:4" x14ac:dyDescent="0.3">
      <c r="A168" s="26">
        <v>40201951</v>
      </c>
      <c r="B168" s="21">
        <f>86.57+1800</f>
        <v>1886.57</v>
      </c>
      <c r="C168" s="27">
        <v>44242</v>
      </c>
      <c r="D168" s="27">
        <v>44361</v>
      </c>
    </row>
    <row r="169" spans="1:4" x14ac:dyDescent="0.3">
      <c r="A169" s="26">
        <v>40202394</v>
      </c>
      <c r="B169" s="21">
        <v>1849.6</v>
      </c>
      <c r="C169" s="27">
        <v>44409</v>
      </c>
      <c r="D169" s="27">
        <v>44592</v>
      </c>
    </row>
    <row r="170" spans="1:4" x14ac:dyDescent="0.3">
      <c r="A170" s="26">
        <v>40201999</v>
      </c>
      <c r="B170" s="21">
        <f>450+1399.6</f>
        <v>1849.6</v>
      </c>
      <c r="C170" s="27">
        <v>44372</v>
      </c>
      <c r="D170" s="27">
        <v>44919</v>
      </c>
    </row>
    <row r="171" spans="1:4" x14ac:dyDescent="0.3">
      <c r="A171" s="26">
        <v>40201232</v>
      </c>
      <c r="B171" s="21">
        <v>1800</v>
      </c>
      <c r="C171" s="27">
        <v>44109</v>
      </c>
      <c r="D171" s="27">
        <v>44290</v>
      </c>
    </row>
    <row r="172" spans="1:4" x14ac:dyDescent="0.3">
      <c r="A172" s="26">
        <v>40201039</v>
      </c>
      <c r="B172" s="21">
        <v>1800</v>
      </c>
      <c r="C172" s="27">
        <v>44385</v>
      </c>
      <c r="D172" s="27">
        <v>44583</v>
      </c>
    </row>
    <row r="173" spans="1:4" x14ac:dyDescent="0.3">
      <c r="A173" s="26">
        <v>40202224</v>
      </c>
      <c r="B173" s="21">
        <v>1800</v>
      </c>
      <c r="C173" s="27">
        <v>44292</v>
      </c>
      <c r="D173" s="27">
        <v>44413</v>
      </c>
    </row>
    <row r="174" spans="1:4" x14ac:dyDescent="0.3">
      <c r="A174" s="26">
        <v>40200713</v>
      </c>
      <c r="B174" s="21">
        <v>1800</v>
      </c>
      <c r="C174" s="27" t="s">
        <v>61</v>
      </c>
      <c r="D174" s="27">
        <v>44294</v>
      </c>
    </row>
    <row r="175" spans="1:4" x14ac:dyDescent="0.3">
      <c r="A175" s="26">
        <v>40201742</v>
      </c>
      <c r="B175" s="21">
        <v>1800</v>
      </c>
      <c r="C175" s="27">
        <v>44112</v>
      </c>
      <c r="D175" s="27">
        <v>44308</v>
      </c>
    </row>
    <row r="176" spans="1:4" x14ac:dyDescent="0.3">
      <c r="A176" s="26">
        <v>40201860</v>
      </c>
      <c r="B176" s="21">
        <v>1800</v>
      </c>
      <c r="C176" s="27">
        <v>44369</v>
      </c>
      <c r="D176" s="27">
        <v>44551</v>
      </c>
    </row>
    <row r="177" spans="1:4" x14ac:dyDescent="0.3">
      <c r="A177" s="26">
        <v>40201599</v>
      </c>
      <c r="B177" s="21">
        <v>1800</v>
      </c>
      <c r="C177" s="27">
        <v>44278</v>
      </c>
      <c r="D177" s="27">
        <v>44461</v>
      </c>
    </row>
    <row r="178" spans="1:4" x14ac:dyDescent="0.3">
      <c r="A178" s="26">
        <v>40201721</v>
      </c>
      <c r="B178" s="21">
        <v>1800</v>
      </c>
      <c r="C178" s="27">
        <v>44179</v>
      </c>
      <c r="D178" s="27">
        <v>44299</v>
      </c>
    </row>
    <row r="179" spans="1:4" x14ac:dyDescent="0.3">
      <c r="A179" s="26">
        <v>40201320</v>
      </c>
      <c r="B179" s="21">
        <v>1800</v>
      </c>
      <c r="C179" s="27">
        <v>44113</v>
      </c>
      <c r="D179" s="27">
        <v>44294</v>
      </c>
    </row>
    <row r="180" spans="1:4" x14ac:dyDescent="0.3">
      <c r="A180" s="26">
        <v>40202603</v>
      </c>
      <c r="B180" s="21">
        <v>1800</v>
      </c>
      <c r="C180" s="27">
        <v>44326</v>
      </c>
      <c r="D180" s="27">
        <v>44448</v>
      </c>
    </row>
    <row r="181" spans="1:4" x14ac:dyDescent="0.3">
      <c r="A181" s="26">
        <v>40202161</v>
      </c>
      <c r="B181" s="21">
        <v>1800</v>
      </c>
      <c r="C181" s="27">
        <v>44250</v>
      </c>
      <c r="D181" s="27">
        <v>44369</v>
      </c>
    </row>
    <row r="182" spans="1:4" x14ac:dyDescent="0.3">
      <c r="A182" s="26">
        <v>40202896</v>
      </c>
      <c r="B182" s="21">
        <v>1800</v>
      </c>
      <c r="C182" s="27">
        <v>44256</v>
      </c>
      <c r="D182" s="27">
        <v>44439</v>
      </c>
    </row>
    <row r="183" spans="1:4" x14ac:dyDescent="0.3">
      <c r="A183" s="26">
        <v>40202219</v>
      </c>
      <c r="B183" s="21">
        <v>1800</v>
      </c>
      <c r="C183" s="27">
        <v>44293</v>
      </c>
      <c r="D183" s="27">
        <v>44353</v>
      </c>
    </row>
    <row r="184" spans="1:4" x14ac:dyDescent="0.3">
      <c r="A184" s="26">
        <v>40201423</v>
      </c>
      <c r="B184" s="21">
        <v>1800</v>
      </c>
      <c r="C184" s="27">
        <v>44256</v>
      </c>
      <c r="D184" s="27">
        <v>44439</v>
      </c>
    </row>
    <row r="185" spans="1:4" x14ac:dyDescent="0.3">
      <c r="A185" s="26">
        <v>40202662</v>
      </c>
      <c r="B185" s="21">
        <v>1800</v>
      </c>
      <c r="C185" s="27">
        <v>44392</v>
      </c>
      <c r="D185" s="27">
        <v>44575</v>
      </c>
    </row>
    <row r="186" spans="1:4" x14ac:dyDescent="0.3">
      <c r="A186" s="26">
        <v>40201688</v>
      </c>
      <c r="B186" s="21">
        <v>1800</v>
      </c>
      <c r="C186" s="27">
        <v>44074</v>
      </c>
      <c r="D186" s="27">
        <v>44195</v>
      </c>
    </row>
    <row r="187" spans="1:4" x14ac:dyDescent="0.3">
      <c r="A187" s="26">
        <v>40200506</v>
      </c>
      <c r="B187" s="21">
        <v>1800</v>
      </c>
      <c r="C187" s="27">
        <v>44137</v>
      </c>
      <c r="D187" s="27">
        <v>44304</v>
      </c>
    </row>
    <row r="188" spans="1:4" x14ac:dyDescent="0.3">
      <c r="A188" s="26">
        <v>40201448</v>
      </c>
      <c r="B188" s="21">
        <v>1800</v>
      </c>
      <c r="C188" s="27">
        <v>44277</v>
      </c>
      <c r="D188" s="27">
        <v>44398</v>
      </c>
    </row>
    <row r="189" spans="1:4" x14ac:dyDescent="0.3">
      <c r="A189" s="26">
        <v>40202661</v>
      </c>
      <c r="B189" s="21">
        <v>1800</v>
      </c>
      <c r="C189" s="27">
        <v>44392</v>
      </c>
      <c r="D189" s="27">
        <v>44575</v>
      </c>
    </row>
    <row r="190" spans="1:4" x14ac:dyDescent="0.3">
      <c r="A190" s="26">
        <v>40201874</v>
      </c>
      <c r="B190" s="21">
        <v>1800</v>
      </c>
      <c r="C190" s="27">
        <v>44146</v>
      </c>
      <c r="D190" s="27">
        <v>44265</v>
      </c>
    </row>
    <row r="191" spans="1:4" x14ac:dyDescent="0.3">
      <c r="A191" s="26">
        <v>40202369</v>
      </c>
      <c r="B191" s="21">
        <v>1800</v>
      </c>
      <c r="C191" s="27">
        <v>44302</v>
      </c>
      <c r="D191" s="27">
        <v>44436</v>
      </c>
    </row>
    <row r="192" spans="1:4" x14ac:dyDescent="0.3">
      <c r="A192" s="26">
        <v>40201738</v>
      </c>
      <c r="B192" s="21">
        <v>1800</v>
      </c>
      <c r="C192" s="27">
        <v>44096</v>
      </c>
      <c r="D192" s="27">
        <v>44276</v>
      </c>
    </row>
    <row r="193" spans="1:4" x14ac:dyDescent="0.3">
      <c r="A193" s="26">
        <v>40202636</v>
      </c>
      <c r="B193" s="21">
        <v>1800</v>
      </c>
      <c r="C193" s="27">
        <v>44256</v>
      </c>
      <c r="D193" s="27">
        <v>44439</v>
      </c>
    </row>
    <row r="194" spans="1:4" x14ac:dyDescent="0.3">
      <c r="A194" s="26">
        <v>40202634</v>
      </c>
      <c r="B194" s="21">
        <v>1800</v>
      </c>
      <c r="C194" s="27">
        <v>44361</v>
      </c>
      <c r="D194" s="27">
        <v>44482</v>
      </c>
    </row>
    <row r="195" spans="1:4" x14ac:dyDescent="0.3">
      <c r="A195" s="26">
        <v>40202081</v>
      </c>
      <c r="B195" s="21">
        <v>1800</v>
      </c>
      <c r="C195" s="27">
        <v>44249</v>
      </c>
      <c r="D195" s="27">
        <v>44368</v>
      </c>
    </row>
    <row r="196" spans="1:4" x14ac:dyDescent="0.3">
      <c r="A196" s="26">
        <v>40202453</v>
      </c>
      <c r="B196" s="21">
        <v>1800</v>
      </c>
      <c r="C196" s="27">
        <v>44350</v>
      </c>
      <c r="D196" s="27">
        <v>44532</v>
      </c>
    </row>
    <row r="197" spans="1:4" x14ac:dyDescent="0.3">
      <c r="A197" s="26">
        <v>40202225</v>
      </c>
      <c r="B197" s="21">
        <v>1800</v>
      </c>
      <c r="C197" s="27">
        <v>44292</v>
      </c>
      <c r="D197" s="27">
        <v>44413</v>
      </c>
    </row>
    <row r="198" spans="1:4" x14ac:dyDescent="0.3">
      <c r="A198" s="26">
        <v>40202428</v>
      </c>
      <c r="B198" s="21">
        <v>1800</v>
      </c>
      <c r="C198" s="27">
        <v>44319</v>
      </c>
      <c r="D198" s="27">
        <v>44441</v>
      </c>
    </row>
    <row r="199" spans="1:4" x14ac:dyDescent="0.3">
      <c r="A199" s="26">
        <v>40201007</v>
      </c>
      <c r="B199" s="21">
        <v>1800</v>
      </c>
      <c r="C199" s="27">
        <v>44105</v>
      </c>
      <c r="D199" s="27">
        <v>44307</v>
      </c>
    </row>
    <row r="200" spans="1:4" x14ac:dyDescent="0.3">
      <c r="A200" s="26">
        <v>40202272</v>
      </c>
      <c r="B200" s="21">
        <v>1800</v>
      </c>
      <c r="C200" s="27">
        <v>44312</v>
      </c>
      <c r="D200" s="27">
        <v>44433</v>
      </c>
    </row>
    <row r="201" spans="1:4" x14ac:dyDescent="0.3">
      <c r="A201" s="26">
        <v>40200677</v>
      </c>
      <c r="B201" s="21">
        <v>1800</v>
      </c>
      <c r="C201" s="27">
        <v>44355</v>
      </c>
      <c r="D201" s="27">
        <v>44537</v>
      </c>
    </row>
    <row r="202" spans="1:4" x14ac:dyDescent="0.3">
      <c r="A202" s="26">
        <v>40202728</v>
      </c>
      <c r="B202" s="21">
        <v>1800</v>
      </c>
      <c r="C202" s="27">
        <v>44409</v>
      </c>
      <c r="D202" s="27">
        <v>44550</v>
      </c>
    </row>
    <row r="203" spans="1:4" x14ac:dyDescent="0.3">
      <c r="A203" s="26">
        <v>40202468</v>
      </c>
      <c r="B203" s="21">
        <v>1800</v>
      </c>
      <c r="C203" s="27" t="s">
        <v>62</v>
      </c>
      <c r="D203" s="27">
        <v>44469</v>
      </c>
    </row>
    <row r="204" spans="1:4" x14ac:dyDescent="0.3">
      <c r="A204" s="26">
        <v>40202667</v>
      </c>
      <c r="B204" s="21">
        <v>1800</v>
      </c>
      <c r="C204" s="27">
        <v>44403</v>
      </c>
      <c r="D204" s="27">
        <v>44586</v>
      </c>
    </row>
    <row r="205" spans="1:4" x14ac:dyDescent="0.3">
      <c r="A205" s="26">
        <v>40202031</v>
      </c>
      <c r="B205" s="21">
        <v>1782.5</v>
      </c>
      <c r="C205" s="27">
        <v>44250</v>
      </c>
      <c r="D205" s="27">
        <v>44468</v>
      </c>
    </row>
    <row r="206" spans="1:4" x14ac:dyDescent="0.3">
      <c r="A206" s="26">
        <v>40201949</v>
      </c>
      <c r="B206" s="21">
        <v>1770.88</v>
      </c>
      <c r="C206" s="27">
        <v>44237</v>
      </c>
      <c r="D206" s="27">
        <v>44356</v>
      </c>
    </row>
    <row r="207" spans="1:4" x14ac:dyDescent="0.3">
      <c r="A207" s="26">
        <v>40201859</v>
      </c>
      <c r="B207" s="21">
        <v>1750</v>
      </c>
      <c r="C207" s="27">
        <v>44144</v>
      </c>
      <c r="D207" s="27">
        <v>44324</v>
      </c>
    </row>
    <row r="208" spans="1:4" x14ac:dyDescent="0.3">
      <c r="A208" s="26">
        <v>40201374</v>
      </c>
      <c r="B208" s="21">
        <v>1750</v>
      </c>
      <c r="C208" s="27">
        <v>44158</v>
      </c>
      <c r="D208" s="27">
        <v>44327</v>
      </c>
    </row>
    <row r="209" spans="1:4" x14ac:dyDescent="0.3">
      <c r="A209" s="26">
        <v>40202480</v>
      </c>
      <c r="B209" s="21">
        <v>1730</v>
      </c>
      <c r="C209" s="27">
        <v>44354</v>
      </c>
      <c r="D209" s="27">
        <v>44536</v>
      </c>
    </row>
    <row r="210" spans="1:4" x14ac:dyDescent="0.3">
      <c r="A210" s="26">
        <v>40200888</v>
      </c>
      <c r="B210" s="21">
        <v>1705</v>
      </c>
      <c r="C210" s="27">
        <v>44032</v>
      </c>
      <c r="D210" s="27">
        <v>44231</v>
      </c>
    </row>
    <row r="211" spans="1:4" x14ac:dyDescent="0.3">
      <c r="A211" s="26">
        <v>40201189</v>
      </c>
      <c r="B211" s="28">
        <v>1700</v>
      </c>
      <c r="C211" s="27">
        <v>44151</v>
      </c>
      <c r="D211" s="27">
        <v>44304</v>
      </c>
    </row>
    <row r="212" spans="1:4" x14ac:dyDescent="0.3">
      <c r="A212" s="26">
        <v>40202223</v>
      </c>
      <c r="B212" s="21">
        <v>1650</v>
      </c>
      <c r="C212" s="27">
        <v>44277</v>
      </c>
      <c r="D212" s="27">
        <v>44460</v>
      </c>
    </row>
    <row r="213" spans="1:4" x14ac:dyDescent="0.3">
      <c r="A213" s="26">
        <v>40202194</v>
      </c>
      <c r="B213" s="21">
        <v>1650</v>
      </c>
      <c r="C213" s="27">
        <v>44285</v>
      </c>
      <c r="D213" s="27">
        <v>44484</v>
      </c>
    </row>
    <row r="214" spans="1:4" x14ac:dyDescent="0.3">
      <c r="A214" s="26">
        <v>40201963</v>
      </c>
      <c r="B214" s="21">
        <v>1650</v>
      </c>
      <c r="C214" s="27">
        <v>44200</v>
      </c>
      <c r="D214" s="27">
        <v>44380</v>
      </c>
    </row>
    <row r="215" spans="1:4" x14ac:dyDescent="0.3">
      <c r="A215" s="26">
        <v>40202003</v>
      </c>
      <c r="B215" s="21">
        <v>1646.05</v>
      </c>
      <c r="C215" s="27">
        <v>44356</v>
      </c>
      <c r="D215" s="27">
        <v>44447</v>
      </c>
    </row>
    <row r="216" spans="1:4" x14ac:dyDescent="0.3">
      <c r="A216" s="26">
        <v>40201911</v>
      </c>
      <c r="B216" s="21">
        <v>1642.95</v>
      </c>
      <c r="C216" s="27" t="s">
        <v>63</v>
      </c>
      <c r="D216" s="27" t="s">
        <v>64</v>
      </c>
    </row>
    <row r="217" spans="1:4" x14ac:dyDescent="0.3">
      <c r="A217" s="26">
        <v>40201913</v>
      </c>
      <c r="B217" s="21">
        <v>1639.85</v>
      </c>
      <c r="C217" s="27" t="s">
        <v>65</v>
      </c>
      <c r="D217" s="27" t="s">
        <v>66</v>
      </c>
    </row>
    <row r="218" spans="1:4" x14ac:dyDescent="0.3">
      <c r="A218" s="26">
        <v>40202095</v>
      </c>
      <c r="B218" s="21">
        <v>1600</v>
      </c>
      <c r="C218" s="27">
        <v>44258</v>
      </c>
      <c r="D218" s="27">
        <v>44441</v>
      </c>
    </row>
    <row r="219" spans="1:4" x14ac:dyDescent="0.3">
      <c r="A219" s="26">
        <v>40200250</v>
      </c>
      <c r="B219" s="21">
        <v>1600</v>
      </c>
      <c r="C219" s="27">
        <v>44109</v>
      </c>
      <c r="D219" s="27">
        <v>44381</v>
      </c>
    </row>
    <row r="220" spans="1:4" x14ac:dyDescent="0.3">
      <c r="A220" s="26">
        <v>40201914</v>
      </c>
      <c r="B220" s="21">
        <v>1599.55</v>
      </c>
      <c r="C220" s="27" t="s">
        <v>67</v>
      </c>
      <c r="D220" s="27" t="s">
        <v>68</v>
      </c>
    </row>
    <row r="221" spans="1:4" x14ac:dyDescent="0.3">
      <c r="A221" s="26">
        <v>40202169</v>
      </c>
      <c r="B221" s="21">
        <v>1598</v>
      </c>
      <c r="C221" s="27">
        <v>44348</v>
      </c>
      <c r="D221" s="27">
        <v>44439</v>
      </c>
    </row>
    <row r="222" spans="1:4" x14ac:dyDescent="0.3">
      <c r="A222" s="26">
        <v>40201670</v>
      </c>
      <c r="B222" s="21">
        <v>1598</v>
      </c>
      <c r="C222" s="27" t="s">
        <v>69</v>
      </c>
      <c r="D222" s="27" t="s">
        <v>70</v>
      </c>
    </row>
    <row r="223" spans="1:4" x14ac:dyDescent="0.3">
      <c r="A223" s="26">
        <v>40202351</v>
      </c>
      <c r="B223" s="21">
        <v>1598</v>
      </c>
      <c r="C223" s="27">
        <v>44376</v>
      </c>
      <c r="D223" s="27">
        <v>44467</v>
      </c>
    </row>
    <row r="224" spans="1:4" x14ac:dyDescent="0.3">
      <c r="A224" s="26">
        <v>40201923</v>
      </c>
      <c r="B224" s="21">
        <v>1597.2249999999999</v>
      </c>
      <c r="C224" s="27">
        <v>44305</v>
      </c>
      <c r="D224" s="27">
        <v>44395</v>
      </c>
    </row>
    <row r="225" spans="1:4" x14ac:dyDescent="0.3">
      <c r="A225" s="26">
        <v>40201675</v>
      </c>
      <c r="B225" s="21">
        <v>1596.45</v>
      </c>
      <c r="C225" s="27" t="s">
        <v>69</v>
      </c>
      <c r="D225" s="27" t="s">
        <v>70</v>
      </c>
    </row>
    <row r="226" spans="1:4" x14ac:dyDescent="0.3">
      <c r="A226" s="26">
        <v>40202168</v>
      </c>
      <c r="B226" s="21">
        <v>1596.45</v>
      </c>
      <c r="C226" s="27">
        <v>44340</v>
      </c>
      <c r="D226" s="27">
        <v>44431</v>
      </c>
    </row>
    <row r="227" spans="1:4" x14ac:dyDescent="0.3">
      <c r="A227" s="26">
        <v>40202170</v>
      </c>
      <c r="B227" s="21">
        <v>1595.675</v>
      </c>
      <c r="C227" s="27">
        <v>44336</v>
      </c>
      <c r="D227" s="27">
        <v>44427</v>
      </c>
    </row>
    <row r="228" spans="1:4" x14ac:dyDescent="0.3">
      <c r="A228" s="26">
        <v>40201927</v>
      </c>
      <c r="B228" s="21">
        <v>1592.575</v>
      </c>
      <c r="C228" s="27">
        <v>44294</v>
      </c>
      <c r="D228" s="27">
        <v>44384</v>
      </c>
    </row>
    <row r="229" spans="1:4" x14ac:dyDescent="0.3">
      <c r="A229" s="26">
        <v>40201061</v>
      </c>
      <c r="B229" s="21">
        <v>1590.25</v>
      </c>
      <c r="C229" s="27">
        <v>44270</v>
      </c>
      <c r="D229" s="27">
        <v>44453</v>
      </c>
    </row>
    <row r="230" spans="1:4" x14ac:dyDescent="0.3">
      <c r="A230" s="26">
        <v>40201674</v>
      </c>
      <c r="B230" s="21">
        <v>1590.25</v>
      </c>
      <c r="C230" s="27">
        <v>44256</v>
      </c>
      <c r="D230" s="27">
        <v>44439</v>
      </c>
    </row>
    <row r="231" spans="1:4" x14ac:dyDescent="0.3">
      <c r="A231" s="26">
        <v>40201671</v>
      </c>
      <c r="B231" s="21">
        <v>1584.05</v>
      </c>
      <c r="C231" s="27">
        <v>44270</v>
      </c>
      <c r="D231" s="27">
        <v>44361</v>
      </c>
    </row>
    <row r="232" spans="1:4" x14ac:dyDescent="0.3">
      <c r="A232" s="26">
        <v>40202229</v>
      </c>
      <c r="B232" s="21">
        <v>1550</v>
      </c>
      <c r="C232" s="27">
        <v>44270</v>
      </c>
      <c r="D232" s="27">
        <v>44453</v>
      </c>
    </row>
    <row r="233" spans="1:4" x14ac:dyDescent="0.3">
      <c r="A233" s="26">
        <v>40202127</v>
      </c>
      <c r="B233" s="21">
        <v>1550</v>
      </c>
      <c r="C233" s="27">
        <v>44260</v>
      </c>
      <c r="D233" s="27">
        <v>44466</v>
      </c>
    </row>
    <row r="234" spans="1:4" x14ac:dyDescent="0.3">
      <c r="A234" s="26">
        <v>40201873</v>
      </c>
      <c r="B234" s="21">
        <v>1550</v>
      </c>
      <c r="C234" s="27">
        <v>44145</v>
      </c>
      <c r="D234" s="27">
        <v>44325</v>
      </c>
    </row>
    <row r="235" spans="1:4" x14ac:dyDescent="0.3">
      <c r="A235" s="26">
        <v>40202435</v>
      </c>
      <c r="B235" s="21">
        <v>1540</v>
      </c>
      <c r="C235" s="27">
        <v>44256</v>
      </c>
      <c r="D235" s="27">
        <v>44439</v>
      </c>
    </row>
    <row r="236" spans="1:4" x14ac:dyDescent="0.3">
      <c r="A236" s="26">
        <v>40201554</v>
      </c>
      <c r="B236" s="21">
        <v>1537.55</v>
      </c>
      <c r="C236" s="27">
        <v>44249</v>
      </c>
      <c r="D236" s="27" t="s">
        <v>70</v>
      </c>
    </row>
    <row r="237" spans="1:4" x14ac:dyDescent="0.3">
      <c r="A237" s="26">
        <v>40201449</v>
      </c>
      <c r="B237" s="21">
        <v>1532.9</v>
      </c>
      <c r="C237" s="27">
        <v>44039</v>
      </c>
      <c r="D237" s="27">
        <v>44222</v>
      </c>
    </row>
    <row r="238" spans="1:4" x14ac:dyDescent="0.3">
      <c r="A238" s="26">
        <v>40201672</v>
      </c>
      <c r="B238" s="21">
        <v>1529.8</v>
      </c>
      <c r="C238" s="27" t="s">
        <v>71</v>
      </c>
      <c r="D238" s="27" t="s">
        <v>72</v>
      </c>
    </row>
    <row r="239" spans="1:4" x14ac:dyDescent="0.3">
      <c r="A239" s="26">
        <v>40201531</v>
      </c>
      <c r="B239" s="21">
        <v>1527.68</v>
      </c>
      <c r="C239" s="27">
        <v>44362</v>
      </c>
      <c r="D239" s="27">
        <v>44453</v>
      </c>
    </row>
    <row r="240" spans="1:4" x14ac:dyDescent="0.3">
      <c r="A240" s="26">
        <v>40202253</v>
      </c>
      <c r="B240" s="21">
        <v>1498.8</v>
      </c>
      <c r="C240" s="27" t="s">
        <v>72</v>
      </c>
      <c r="D240" s="27" t="s">
        <v>73</v>
      </c>
    </row>
    <row r="241" spans="1:4" x14ac:dyDescent="0.3">
      <c r="A241" s="26">
        <v>40201972</v>
      </c>
      <c r="B241" s="21">
        <v>1498.8</v>
      </c>
      <c r="C241" s="27" t="s">
        <v>74</v>
      </c>
      <c r="D241" s="27">
        <v>44388</v>
      </c>
    </row>
    <row r="242" spans="1:4" x14ac:dyDescent="0.3">
      <c r="A242" s="26">
        <v>40201969</v>
      </c>
      <c r="B242" s="21">
        <v>1492.6</v>
      </c>
      <c r="C242" s="27">
        <v>44333</v>
      </c>
      <c r="D242" s="27">
        <v>44424</v>
      </c>
    </row>
    <row r="243" spans="1:4" x14ac:dyDescent="0.3">
      <c r="A243" s="26">
        <v>40201971</v>
      </c>
      <c r="B243" s="21">
        <v>1492.6</v>
      </c>
      <c r="C243" s="27">
        <v>44399</v>
      </c>
      <c r="D243" s="27">
        <v>44490</v>
      </c>
    </row>
    <row r="244" spans="1:4" x14ac:dyDescent="0.3">
      <c r="A244" s="26">
        <v>40202202</v>
      </c>
      <c r="B244" s="21">
        <v>1491.33</v>
      </c>
      <c r="C244" s="27">
        <v>44256</v>
      </c>
      <c r="D244" s="27">
        <v>44439</v>
      </c>
    </row>
    <row r="245" spans="1:4" x14ac:dyDescent="0.3">
      <c r="A245" s="26">
        <v>40202252</v>
      </c>
      <c r="B245" s="21">
        <v>1484.85</v>
      </c>
      <c r="C245" s="27">
        <v>44375</v>
      </c>
      <c r="D245" s="27">
        <v>44466</v>
      </c>
    </row>
    <row r="246" spans="1:4" x14ac:dyDescent="0.3">
      <c r="A246" s="26">
        <v>40202247</v>
      </c>
      <c r="B246" s="21">
        <v>1480.2</v>
      </c>
      <c r="C246" s="27">
        <v>44410</v>
      </c>
      <c r="D246" s="27">
        <v>44531</v>
      </c>
    </row>
    <row r="247" spans="1:4" x14ac:dyDescent="0.3">
      <c r="A247" s="26">
        <v>40201970</v>
      </c>
      <c r="B247" s="21">
        <v>1477.1</v>
      </c>
      <c r="C247" s="27">
        <v>44305</v>
      </c>
      <c r="D247" s="27">
        <v>44395</v>
      </c>
    </row>
    <row r="248" spans="1:4" x14ac:dyDescent="0.3">
      <c r="A248" s="26">
        <v>40201776</v>
      </c>
      <c r="B248" s="21">
        <f>1024+450</f>
        <v>1474</v>
      </c>
      <c r="C248" s="27">
        <v>44287</v>
      </c>
      <c r="D248" s="27">
        <v>44550</v>
      </c>
    </row>
    <row r="249" spans="1:4" x14ac:dyDescent="0.3">
      <c r="A249" s="26">
        <v>40201955</v>
      </c>
      <c r="B249" s="21">
        <f>122.45+1350</f>
        <v>1472.45</v>
      </c>
      <c r="C249" s="27">
        <v>44411</v>
      </c>
      <c r="D249" s="27">
        <v>44502</v>
      </c>
    </row>
    <row r="250" spans="1:4" x14ac:dyDescent="0.3">
      <c r="A250" s="26">
        <v>40201418</v>
      </c>
      <c r="B250" s="21">
        <v>1464.7</v>
      </c>
      <c r="C250" s="27" t="s">
        <v>75</v>
      </c>
      <c r="D250" s="27" t="s">
        <v>76</v>
      </c>
    </row>
    <row r="251" spans="1:4" x14ac:dyDescent="0.3">
      <c r="A251" s="26">
        <v>40201962</v>
      </c>
      <c r="B251" s="21">
        <v>1461.6</v>
      </c>
      <c r="C251" s="27">
        <v>44368</v>
      </c>
      <c r="D251" s="27">
        <v>44474</v>
      </c>
    </row>
    <row r="252" spans="1:4" x14ac:dyDescent="0.3">
      <c r="A252" s="26">
        <v>40202138</v>
      </c>
      <c r="B252" s="21">
        <v>1460.07</v>
      </c>
      <c r="C252" s="27">
        <v>44256</v>
      </c>
      <c r="D252" s="27">
        <v>44561</v>
      </c>
    </row>
    <row r="253" spans="1:4" x14ac:dyDescent="0.3">
      <c r="A253" s="26">
        <v>40200761</v>
      </c>
      <c r="B253" s="21">
        <v>1449.2</v>
      </c>
      <c r="C253" s="27">
        <v>44368</v>
      </c>
      <c r="D253" s="27">
        <v>44459</v>
      </c>
    </row>
    <row r="254" spans="1:4" x14ac:dyDescent="0.3">
      <c r="A254" s="26">
        <v>40202373</v>
      </c>
      <c r="B254" s="21">
        <v>1444.55</v>
      </c>
      <c r="C254" s="27">
        <v>44256</v>
      </c>
      <c r="D254" s="27">
        <v>44439</v>
      </c>
    </row>
    <row r="255" spans="1:4" x14ac:dyDescent="0.3">
      <c r="A255" s="26">
        <v>40202329</v>
      </c>
      <c r="B255" s="21">
        <v>1429.05</v>
      </c>
      <c r="C255" s="27">
        <v>44256</v>
      </c>
      <c r="D255" s="27">
        <v>44439</v>
      </c>
    </row>
    <row r="256" spans="1:4" x14ac:dyDescent="0.3">
      <c r="A256" s="26">
        <v>40202195</v>
      </c>
      <c r="B256" s="21">
        <v>1400</v>
      </c>
      <c r="C256" s="27">
        <v>44271</v>
      </c>
      <c r="D256" s="27">
        <v>44454</v>
      </c>
    </row>
    <row r="257" spans="1:4" x14ac:dyDescent="0.3">
      <c r="A257" s="26">
        <v>40201915</v>
      </c>
      <c r="B257" s="21">
        <v>1399.6</v>
      </c>
      <c r="C257" s="27" t="s">
        <v>77</v>
      </c>
      <c r="D257" s="27">
        <v>44256</v>
      </c>
    </row>
    <row r="258" spans="1:4" x14ac:dyDescent="0.3">
      <c r="A258" s="26">
        <v>40201909</v>
      </c>
      <c r="B258" s="21">
        <v>1399.6</v>
      </c>
      <c r="C258" s="27">
        <v>44235</v>
      </c>
      <c r="D258" s="27">
        <v>44323</v>
      </c>
    </row>
    <row r="259" spans="1:4" x14ac:dyDescent="0.3">
      <c r="A259" s="26">
        <v>40201834</v>
      </c>
      <c r="B259" s="21">
        <v>1399.6</v>
      </c>
      <c r="C259" s="27">
        <v>44138</v>
      </c>
      <c r="D259" s="27">
        <v>44258</v>
      </c>
    </row>
    <row r="260" spans="1:4" x14ac:dyDescent="0.3">
      <c r="A260" s="26">
        <v>40202212</v>
      </c>
      <c r="B260" s="21">
        <v>1397.54</v>
      </c>
      <c r="C260" s="27">
        <v>44392</v>
      </c>
      <c r="D260" s="27">
        <v>44575</v>
      </c>
    </row>
    <row r="261" spans="1:4" x14ac:dyDescent="0.3">
      <c r="A261" s="26">
        <v>40201922</v>
      </c>
      <c r="B261" s="21">
        <v>1390</v>
      </c>
      <c r="C261" s="27">
        <v>44389</v>
      </c>
      <c r="D261" s="27">
        <v>44511</v>
      </c>
    </row>
    <row r="262" spans="1:4" x14ac:dyDescent="0.3">
      <c r="A262" s="26">
        <v>40202280</v>
      </c>
      <c r="B262" s="21">
        <v>1361.4</v>
      </c>
      <c r="C262" s="27">
        <v>44256</v>
      </c>
      <c r="D262" s="27">
        <v>44439</v>
      </c>
    </row>
    <row r="263" spans="1:4" x14ac:dyDescent="0.3">
      <c r="A263" s="26">
        <v>40202430</v>
      </c>
      <c r="B263" s="21">
        <v>1350</v>
      </c>
      <c r="C263" s="27">
        <v>44333</v>
      </c>
      <c r="D263" s="27">
        <v>44424</v>
      </c>
    </row>
    <row r="264" spans="1:4" x14ac:dyDescent="0.3">
      <c r="A264" s="26">
        <v>40202488</v>
      </c>
      <c r="B264" s="21">
        <v>1350</v>
      </c>
      <c r="C264" s="27">
        <v>44340</v>
      </c>
      <c r="D264" s="27">
        <v>44451</v>
      </c>
    </row>
    <row r="265" spans="1:4" x14ac:dyDescent="0.3">
      <c r="A265" s="26">
        <v>40202680</v>
      </c>
      <c r="B265" s="21">
        <v>1350</v>
      </c>
      <c r="C265" s="27">
        <v>44378</v>
      </c>
      <c r="D265" s="27">
        <v>44469</v>
      </c>
    </row>
    <row r="266" spans="1:4" x14ac:dyDescent="0.3">
      <c r="A266" s="26">
        <v>40202472</v>
      </c>
      <c r="B266" s="21">
        <v>1350</v>
      </c>
      <c r="C266" s="27">
        <v>44348</v>
      </c>
      <c r="D266" s="27">
        <v>44500</v>
      </c>
    </row>
    <row r="267" spans="1:4" x14ac:dyDescent="0.3">
      <c r="A267" s="26">
        <v>40202730</v>
      </c>
      <c r="B267" s="21">
        <v>1350</v>
      </c>
      <c r="C267" s="27">
        <v>44383</v>
      </c>
      <c r="D267" s="27">
        <v>44474</v>
      </c>
    </row>
    <row r="268" spans="1:4" x14ac:dyDescent="0.3">
      <c r="A268" s="26">
        <v>40201534</v>
      </c>
      <c r="B268" s="21">
        <v>1350</v>
      </c>
      <c r="C268" s="27">
        <v>44197</v>
      </c>
      <c r="D268" s="27">
        <v>44285</v>
      </c>
    </row>
    <row r="269" spans="1:4" x14ac:dyDescent="0.3">
      <c r="A269" s="26">
        <v>40201509</v>
      </c>
      <c r="B269" s="21">
        <v>1350</v>
      </c>
      <c r="C269" s="27">
        <v>44249</v>
      </c>
      <c r="D269" s="27">
        <v>44337</v>
      </c>
    </row>
    <row r="270" spans="1:4" x14ac:dyDescent="0.3">
      <c r="A270" s="26">
        <v>40202332</v>
      </c>
      <c r="B270" s="21">
        <v>1350</v>
      </c>
      <c r="C270" s="27">
        <v>44314</v>
      </c>
      <c r="D270" s="27">
        <v>44404</v>
      </c>
    </row>
    <row r="271" spans="1:4" x14ac:dyDescent="0.3">
      <c r="A271" s="26">
        <v>40200947</v>
      </c>
      <c r="B271" s="21">
        <v>1350</v>
      </c>
      <c r="C271" s="27">
        <v>44235</v>
      </c>
      <c r="D271" s="27">
        <v>44415</v>
      </c>
    </row>
    <row r="272" spans="1:4" x14ac:dyDescent="0.3">
      <c r="A272" s="26">
        <v>40202431</v>
      </c>
      <c r="B272" s="21">
        <v>1350</v>
      </c>
      <c r="C272" s="27">
        <v>44333</v>
      </c>
      <c r="D272" s="27">
        <v>44424</v>
      </c>
    </row>
    <row r="273" spans="1:4" x14ac:dyDescent="0.3">
      <c r="A273" s="26">
        <v>40202497</v>
      </c>
      <c r="B273" s="21">
        <v>1350</v>
      </c>
      <c r="C273" s="27">
        <v>44361</v>
      </c>
      <c r="D273" s="27">
        <v>44452</v>
      </c>
    </row>
    <row r="274" spans="1:4" x14ac:dyDescent="0.3">
      <c r="A274" s="26">
        <v>40201966</v>
      </c>
      <c r="B274" s="21">
        <v>1350</v>
      </c>
      <c r="C274" s="27">
        <v>44174</v>
      </c>
      <c r="D274" s="27">
        <v>44263</v>
      </c>
    </row>
    <row r="275" spans="1:4" x14ac:dyDescent="0.3">
      <c r="A275" s="26">
        <v>40201809</v>
      </c>
      <c r="B275" s="21">
        <v>1350</v>
      </c>
      <c r="C275" s="27">
        <v>44138</v>
      </c>
      <c r="D275" s="27">
        <v>44257</v>
      </c>
    </row>
    <row r="276" spans="1:4" x14ac:dyDescent="0.3">
      <c r="A276" s="26">
        <v>40201427</v>
      </c>
      <c r="B276" s="21">
        <v>1350</v>
      </c>
      <c r="C276" s="27">
        <v>44256</v>
      </c>
      <c r="D276" s="27">
        <v>44439</v>
      </c>
    </row>
    <row r="277" spans="1:4" x14ac:dyDescent="0.3">
      <c r="A277" s="26">
        <v>40202150</v>
      </c>
      <c r="B277" s="21">
        <v>1350</v>
      </c>
      <c r="C277" s="27">
        <v>44249</v>
      </c>
      <c r="D277" s="27">
        <v>44337</v>
      </c>
    </row>
    <row r="278" spans="1:4" x14ac:dyDescent="0.3">
      <c r="A278" s="26">
        <v>40201829</v>
      </c>
      <c r="B278" s="21">
        <v>1350</v>
      </c>
      <c r="C278" s="27">
        <v>44298</v>
      </c>
      <c r="D278" s="27">
        <v>44388</v>
      </c>
    </row>
    <row r="279" spans="1:4" x14ac:dyDescent="0.3">
      <c r="A279" s="26">
        <v>40200856</v>
      </c>
      <c r="B279" s="21">
        <v>1350</v>
      </c>
      <c r="C279" s="27">
        <v>44396</v>
      </c>
      <c r="D279" s="27">
        <v>44579</v>
      </c>
    </row>
    <row r="280" spans="1:4" x14ac:dyDescent="0.3">
      <c r="A280" s="26">
        <v>40200524</v>
      </c>
      <c r="B280" s="21">
        <v>1350</v>
      </c>
      <c r="C280" s="27">
        <v>44354</v>
      </c>
      <c r="D280" s="27">
        <v>44445</v>
      </c>
    </row>
    <row r="281" spans="1:4" x14ac:dyDescent="0.3">
      <c r="A281" s="26">
        <v>40202107</v>
      </c>
      <c r="B281" s="21">
        <v>1350</v>
      </c>
      <c r="C281" s="27">
        <v>44245</v>
      </c>
      <c r="D281" s="27">
        <v>44333</v>
      </c>
    </row>
    <row r="282" spans="1:4" x14ac:dyDescent="0.3">
      <c r="A282" s="26">
        <v>40202166</v>
      </c>
      <c r="B282" s="21">
        <v>1350</v>
      </c>
      <c r="C282" s="27">
        <v>44322</v>
      </c>
      <c r="D282" s="27">
        <v>44413</v>
      </c>
    </row>
    <row r="283" spans="1:4" x14ac:dyDescent="0.3">
      <c r="A283" s="26">
        <v>40202368</v>
      </c>
      <c r="B283" s="21">
        <v>1350</v>
      </c>
      <c r="C283" s="27">
        <v>44323</v>
      </c>
      <c r="D283" s="27">
        <v>44506</v>
      </c>
    </row>
    <row r="284" spans="1:4" x14ac:dyDescent="0.3">
      <c r="A284" s="26">
        <v>40202748</v>
      </c>
      <c r="B284" s="21">
        <v>1350</v>
      </c>
      <c r="C284" s="27">
        <v>44440</v>
      </c>
      <c r="D284" s="27">
        <v>44561</v>
      </c>
    </row>
    <row r="285" spans="1:4" x14ac:dyDescent="0.3">
      <c r="A285" s="26">
        <v>40201485</v>
      </c>
      <c r="B285" s="21">
        <v>1350</v>
      </c>
      <c r="C285" s="27" t="s">
        <v>78</v>
      </c>
      <c r="D285" s="27">
        <v>44233</v>
      </c>
    </row>
    <row r="286" spans="1:4" x14ac:dyDescent="0.3">
      <c r="A286" s="26">
        <v>40201364</v>
      </c>
      <c r="B286" s="21">
        <v>1350</v>
      </c>
      <c r="C286" s="27" t="s">
        <v>78</v>
      </c>
      <c r="D286" s="27" t="s">
        <v>79</v>
      </c>
    </row>
    <row r="287" spans="1:4" x14ac:dyDescent="0.3">
      <c r="A287" s="26">
        <v>40201907</v>
      </c>
      <c r="B287" s="21">
        <v>1350</v>
      </c>
      <c r="C287" s="27">
        <v>44175</v>
      </c>
      <c r="D287" s="27">
        <v>44264</v>
      </c>
    </row>
    <row r="288" spans="1:4" x14ac:dyDescent="0.3">
      <c r="A288" s="26">
        <v>40201537</v>
      </c>
      <c r="B288" s="21">
        <v>1350</v>
      </c>
      <c r="C288" s="27" t="s">
        <v>80</v>
      </c>
      <c r="D288" s="27" t="s">
        <v>81</v>
      </c>
    </row>
    <row r="289" spans="1:4" x14ac:dyDescent="0.3">
      <c r="A289" s="26">
        <v>40200461</v>
      </c>
      <c r="B289" s="21">
        <v>1350</v>
      </c>
      <c r="C289" s="27">
        <v>44095</v>
      </c>
      <c r="D289" s="27">
        <v>44244</v>
      </c>
    </row>
    <row r="290" spans="1:4" x14ac:dyDescent="0.3">
      <c r="A290" s="26">
        <v>40201149</v>
      </c>
      <c r="B290" s="21">
        <v>1350</v>
      </c>
      <c r="C290" s="27">
        <v>44068</v>
      </c>
      <c r="D290" s="27">
        <v>44267</v>
      </c>
    </row>
    <row r="291" spans="1:4" x14ac:dyDescent="0.3">
      <c r="A291" s="26">
        <v>40201944</v>
      </c>
      <c r="B291" s="21">
        <v>1350</v>
      </c>
      <c r="C291" s="27">
        <v>44200</v>
      </c>
      <c r="D291" s="27">
        <v>44289</v>
      </c>
    </row>
    <row r="292" spans="1:4" x14ac:dyDescent="0.3">
      <c r="A292" s="26">
        <v>40201793</v>
      </c>
      <c r="B292" s="21">
        <v>1350</v>
      </c>
      <c r="C292" s="27">
        <v>44132</v>
      </c>
      <c r="D292" s="27">
        <v>44384</v>
      </c>
    </row>
    <row r="293" spans="1:4" x14ac:dyDescent="0.3">
      <c r="A293" s="26">
        <v>40202750</v>
      </c>
      <c r="B293" s="21">
        <v>1350</v>
      </c>
      <c r="C293" s="27">
        <v>44256</v>
      </c>
      <c r="D293" s="27">
        <v>44439</v>
      </c>
    </row>
    <row r="294" spans="1:4" x14ac:dyDescent="0.3">
      <c r="A294" s="26">
        <v>40201510</v>
      </c>
      <c r="B294" s="21">
        <v>1350</v>
      </c>
      <c r="C294" s="27">
        <v>44251</v>
      </c>
      <c r="D294" s="27">
        <v>44339</v>
      </c>
    </row>
    <row r="295" spans="1:4" x14ac:dyDescent="0.3">
      <c r="A295" s="26">
        <v>40202751</v>
      </c>
      <c r="B295" s="21">
        <v>1350</v>
      </c>
      <c r="C295" s="27">
        <v>44256</v>
      </c>
      <c r="D295" s="27">
        <v>44439</v>
      </c>
    </row>
    <row r="296" spans="1:4" x14ac:dyDescent="0.3">
      <c r="A296" s="26">
        <v>40202684</v>
      </c>
      <c r="B296" s="21">
        <v>1350</v>
      </c>
      <c r="C296" s="27">
        <v>44389</v>
      </c>
      <c r="D296" s="27">
        <v>44596</v>
      </c>
    </row>
    <row r="297" spans="1:4" x14ac:dyDescent="0.3">
      <c r="A297" s="26">
        <v>40201335</v>
      </c>
      <c r="B297" s="21">
        <v>1350</v>
      </c>
      <c r="C297" s="27">
        <v>44235</v>
      </c>
      <c r="D297" s="27">
        <v>0</v>
      </c>
    </row>
    <row r="298" spans="1:4" x14ac:dyDescent="0.3">
      <c r="A298" s="26">
        <v>40202655</v>
      </c>
      <c r="B298" s="21">
        <v>1350</v>
      </c>
      <c r="C298" s="27">
        <v>44382</v>
      </c>
      <c r="D298" s="27">
        <v>44473</v>
      </c>
    </row>
    <row r="299" spans="1:4" x14ac:dyDescent="0.3">
      <c r="A299" s="26">
        <v>40201945</v>
      </c>
      <c r="B299" s="21">
        <v>1350</v>
      </c>
      <c r="C299" s="27">
        <v>44200</v>
      </c>
      <c r="D299" s="27">
        <v>44289</v>
      </c>
    </row>
    <row r="300" spans="1:4" x14ac:dyDescent="0.3">
      <c r="A300" s="26">
        <v>40200823</v>
      </c>
      <c r="B300" s="21">
        <v>1350</v>
      </c>
      <c r="C300" s="27">
        <v>44042</v>
      </c>
      <c r="D300" s="27">
        <v>44225</v>
      </c>
    </row>
    <row r="301" spans="1:4" x14ac:dyDescent="0.3">
      <c r="A301" s="26">
        <v>40201653</v>
      </c>
      <c r="B301" s="21">
        <v>1350</v>
      </c>
      <c r="C301" s="27">
        <v>44075</v>
      </c>
      <c r="D301" s="27">
        <v>44255</v>
      </c>
    </row>
    <row r="302" spans="1:4" x14ac:dyDescent="0.3">
      <c r="A302" s="26">
        <v>40200852</v>
      </c>
      <c r="B302" s="21">
        <v>1350</v>
      </c>
      <c r="C302" s="27">
        <v>44048</v>
      </c>
      <c r="D302" s="27">
        <v>44245</v>
      </c>
    </row>
    <row r="303" spans="1:4" x14ac:dyDescent="0.3">
      <c r="A303" s="26">
        <v>40202235</v>
      </c>
      <c r="B303" s="21">
        <v>1350</v>
      </c>
      <c r="C303" s="27">
        <v>44270</v>
      </c>
      <c r="D303" s="27">
        <v>44361</v>
      </c>
    </row>
    <row r="304" spans="1:4" x14ac:dyDescent="0.3">
      <c r="A304" s="26">
        <v>40202109</v>
      </c>
      <c r="B304" s="21">
        <v>1350</v>
      </c>
      <c r="C304" s="27">
        <v>44245</v>
      </c>
      <c r="D304" s="27">
        <v>44439</v>
      </c>
    </row>
    <row r="305" spans="1:4" x14ac:dyDescent="0.3">
      <c r="A305" s="26">
        <v>40202495</v>
      </c>
      <c r="B305" s="21">
        <v>1350</v>
      </c>
      <c r="C305" s="27">
        <v>44448</v>
      </c>
      <c r="D305" s="27">
        <v>44447</v>
      </c>
    </row>
    <row r="306" spans="1:4" x14ac:dyDescent="0.3">
      <c r="A306" s="26">
        <v>40201557</v>
      </c>
      <c r="B306" s="21">
        <v>1350</v>
      </c>
      <c r="C306" s="27">
        <v>43885</v>
      </c>
      <c r="D306" s="27">
        <v>44066</v>
      </c>
    </row>
    <row r="307" spans="1:4" x14ac:dyDescent="0.3">
      <c r="A307" s="26">
        <v>40202336</v>
      </c>
      <c r="B307" s="21">
        <v>1350</v>
      </c>
      <c r="C307" s="27">
        <v>44317</v>
      </c>
      <c r="D307" s="27">
        <v>44408</v>
      </c>
    </row>
    <row r="308" spans="1:4" x14ac:dyDescent="0.3">
      <c r="A308" s="26">
        <v>40200645</v>
      </c>
      <c r="B308" s="21">
        <v>1350</v>
      </c>
      <c r="C308" s="27">
        <v>44350</v>
      </c>
      <c r="D308" s="27">
        <v>44441</v>
      </c>
    </row>
    <row r="309" spans="1:4" x14ac:dyDescent="0.3">
      <c r="A309" s="26">
        <v>40201512</v>
      </c>
      <c r="B309" s="21">
        <v>1350</v>
      </c>
      <c r="C309" s="27">
        <v>44256</v>
      </c>
      <c r="D309" s="27">
        <v>44347</v>
      </c>
    </row>
    <row r="310" spans="1:4" x14ac:dyDescent="0.3">
      <c r="A310" s="26">
        <v>40202337</v>
      </c>
      <c r="B310" s="21">
        <v>1350</v>
      </c>
      <c r="C310" s="27">
        <v>44317</v>
      </c>
      <c r="D310" s="27">
        <v>44408</v>
      </c>
    </row>
    <row r="311" spans="1:4" x14ac:dyDescent="0.3">
      <c r="A311" s="26">
        <v>40202108</v>
      </c>
      <c r="B311" s="21">
        <v>1350</v>
      </c>
      <c r="C311" s="27">
        <v>44249</v>
      </c>
      <c r="D311" s="27">
        <v>44337</v>
      </c>
    </row>
    <row r="312" spans="1:4" x14ac:dyDescent="0.3">
      <c r="A312" s="26">
        <v>40201513</v>
      </c>
      <c r="B312" s="21">
        <v>1350</v>
      </c>
      <c r="C312" s="27">
        <v>44207</v>
      </c>
      <c r="D312" s="27">
        <v>44561</v>
      </c>
    </row>
    <row r="313" spans="1:4" x14ac:dyDescent="0.3">
      <c r="A313" s="26">
        <v>40202527</v>
      </c>
      <c r="B313" s="21">
        <v>1350</v>
      </c>
      <c r="C313" s="27">
        <v>44383</v>
      </c>
      <c r="D313" s="27">
        <v>44474</v>
      </c>
    </row>
    <row r="314" spans="1:4" x14ac:dyDescent="0.3">
      <c r="A314" s="26">
        <v>40200769</v>
      </c>
      <c r="B314" s="21">
        <v>1350</v>
      </c>
      <c r="C314" s="27">
        <v>44256</v>
      </c>
      <c r="D314" s="27">
        <v>44439</v>
      </c>
    </row>
    <row r="315" spans="1:4" x14ac:dyDescent="0.3">
      <c r="A315" s="26">
        <v>40202490</v>
      </c>
      <c r="B315" s="21">
        <v>1350</v>
      </c>
      <c r="C315" s="27">
        <v>44354</v>
      </c>
      <c r="D315" s="27">
        <v>44445</v>
      </c>
    </row>
    <row r="316" spans="1:4" x14ac:dyDescent="0.3">
      <c r="A316" s="26">
        <v>40201967</v>
      </c>
      <c r="B316" s="21">
        <v>1350</v>
      </c>
      <c r="C316" s="27">
        <v>44193</v>
      </c>
      <c r="D316" s="27">
        <v>44282</v>
      </c>
    </row>
    <row r="317" spans="1:4" x14ac:dyDescent="0.3">
      <c r="A317" s="26">
        <v>40202486</v>
      </c>
      <c r="B317" s="21">
        <v>1350</v>
      </c>
      <c r="C317" s="27">
        <v>44340</v>
      </c>
      <c r="D317" s="27">
        <v>44431</v>
      </c>
    </row>
    <row r="318" spans="1:4" x14ac:dyDescent="0.3">
      <c r="A318" s="26">
        <v>40200530</v>
      </c>
      <c r="B318" s="28">
        <v>1350</v>
      </c>
      <c r="C318" s="27">
        <v>44405</v>
      </c>
      <c r="D318" s="27">
        <v>44496</v>
      </c>
    </row>
    <row r="319" spans="1:4" x14ac:dyDescent="0.3">
      <c r="A319" s="26">
        <v>40202741</v>
      </c>
      <c r="B319" s="21">
        <v>1350</v>
      </c>
      <c r="C319" s="27">
        <v>44256</v>
      </c>
      <c r="D319" s="27">
        <v>44439</v>
      </c>
    </row>
    <row r="320" spans="1:4" x14ac:dyDescent="0.3">
      <c r="A320" s="26">
        <v>40202079</v>
      </c>
      <c r="B320" s="21">
        <v>1350</v>
      </c>
      <c r="C320" s="27">
        <v>44242</v>
      </c>
      <c r="D320" s="27">
        <v>44361</v>
      </c>
    </row>
    <row r="321" spans="1:4" x14ac:dyDescent="0.3">
      <c r="A321" s="26">
        <v>40202481</v>
      </c>
      <c r="B321" s="21">
        <v>1350</v>
      </c>
      <c r="C321" s="27">
        <v>44354</v>
      </c>
      <c r="D321" s="27">
        <v>44536</v>
      </c>
    </row>
    <row r="322" spans="1:4" x14ac:dyDescent="0.3">
      <c r="A322" s="26">
        <v>40202747</v>
      </c>
      <c r="B322" s="21">
        <v>1350</v>
      </c>
      <c r="C322" s="27">
        <v>44256</v>
      </c>
      <c r="D322" s="27">
        <v>44439</v>
      </c>
    </row>
    <row r="323" spans="1:4" x14ac:dyDescent="0.3">
      <c r="A323" s="26">
        <v>40202729</v>
      </c>
      <c r="B323" s="21">
        <v>1350</v>
      </c>
      <c r="C323" s="27">
        <v>44385</v>
      </c>
      <c r="D323" s="27">
        <v>44491</v>
      </c>
    </row>
    <row r="324" spans="1:4" x14ac:dyDescent="0.3">
      <c r="A324" s="26">
        <v>40201046</v>
      </c>
      <c r="B324" s="21">
        <v>1350</v>
      </c>
      <c r="C324" s="27">
        <v>44221</v>
      </c>
      <c r="D324" s="27">
        <v>44310</v>
      </c>
    </row>
    <row r="325" spans="1:4" x14ac:dyDescent="0.3">
      <c r="A325" s="26">
        <v>40201832</v>
      </c>
      <c r="B325" s="21">
        <v>1350</v>
      </c>
      <c r="C325" s="27">
        <v>44244</v>
      </c>
      <c r="D325" s="27">
        <v>44332</v>
      </c>
    </row>
    <row r="326" spans="1:4" x14ac:dyDescent="0.3">
      <c r="A326" s="26">
        <v>40201661</v>
      </c>
      <c r="B326" s="21">
        <v>1350</v>
      </c>
      <c r="C326" s="27">
        <v>44123</v>
      </c>
      <c r="D326" s="27">
        <v>44245</v>
      </c>
    </row>
    <row r="327" spans="1:4" x14ac:dyDescent="0.3">
      <c r="A327" s="26">
        <v>40202635</v>
      </c>
      <c r="B327" s="21">
        <v>1350</v>
      </c>
      <c r="C327" s="27">
        <v>44361</v>
      </c>
      <c r="D327" s="27">
        <v>44452</v>
      </c>
    </row>
    <row r="328" spans="1:4" x14ac:dyDescent="0.3">
      <c r="A328" s="26">
        <v>40200623</v>
      </c>
      <c r="B328" s="21">
        <v>1350</v>
      </c>
      <c r="C328" s="27">
        <v>44118</v>
      </c>
      <c r="D328" s="27">
        <v>44240</v>
      </c>
    </row>
    <row r="329" spans="1:4" x14ac:dyDescent="0.3">
      <c r="A329" s="26">
        <v>40202364</v>
      </c>
      <c r="B329" s="21">
        <v>1348.8</v>
      </c>
      <c r="C329" s="27">
        <v>44319</v>
      </c>
      <c r="D329" s="27">
        <v>44502</v>
      </c>
    </row>
    <row r="330" spans="1:4" x14ac:dyDescent="0.3">
      <c r="A330" s="26">
        <v>40200215</v>
      </c>
      <c r="B330" s="21">
        <v>1327.5</v>
      </c>
      <c r="C330" s="27">
        <v>44046</v>
      </c>
      <c r="D330" s="27">
        <v>44260</v>
      </c>
    </row>
    <row r="331" spans="1:4" x14ac:dyDescent="0.3">
      <c r="A331" s="26">
        <v>40202295</v>
      </c>
      <c r="B331" s="21">
        <v>1326.3</v>
      </c>
      <c r="C331" s="27">
        <v>44357</v>
      </c>
      <c r="D331" s="27">
        <v>44539</v>
      </c>
    </row>
    <row r="332" spans="1:4" x14ac:dyDescent="0.3">
      <c r="A332" s="26">
        <v>40202485</v>
      </c>
      <c r="B332" s="21">
        <v>1300</v>
      </c>
      <c r="C332" s="27">
        <v>44354</v>
      </c>
      <c r="D332" s="27">
        <v>44195</v>
      </c>
    </row>
    <row r="333" spans="1:4" x14ac:dyDescent="0.3">
      <c r="A333" s="26">
        <v>40201786</v>
      </c>
      <c r="B333" s="21">
        <v>1300</v>
      </c>
      <c r="C333" s="27">
        <v>44266</v>
      </c>
      <c r="D333" s="27">
        <v>44464</v>
      </c>
    </row>
    <row r="334" spans="1:4" x14ac:dyDescent="0.3">
      <c r="A334" s="26">
        <v>40202226</v>
      </c>
      <c r="B334" s="21">
        <v>1300</v>
      </c>
      <c r="C334" s="27">
        <v>44294</v>
      </c>
      <c r="D334" s="27">
        <v>44476</v>
      </c>
    </row>
    <row r="335" spans="1:4" x14ac:dyDescent="0.3">
      <c r="A335" s="26">
        <v>40202185</v>
      </c>
      <c r="B335" s="21">
        <v>1296.8</v>
      </c>
      <c r="C335" s="27">
        <v>44287</v>
      </c>
      <c r="D335" s="27">
        <v>44550</v>
      </c>
    </row>
    <row r="336" spans="1:4" x14ac:dyDescent="0.3">
      <c r="A336" s="26">
        <v>40200365</v>
      </c>
      <c r="B336" s="21">
        <v>1288.3</v>
      </c>
      <c r="C336" s="27">
        <v>44334</v>
      </c>
      <c r="D336" s="27">
        <v>44517</v>
      </c>
    </row>
    <row r="337" spans="1:4" x14ac:dyDescent="0.3">
      <c r="A337" s="26">
        <v>40202209</v>
      </c>
      <c r="B337" s="21">
        <v>1275.0900000000001</v>
      </c>
      <c r="C337" s="27">
        <v>44256</v>
      </c>
      <c r="D337" s="27">
        <v>44439</v>
      </c>
    </row>
    <row r="338" spans="1:4" x14ac:dyDescent="0.3">
      <c r="A338" s="26">
        <v>40200105</v>
      </c>
      <c r="B338" s="21">
        <v>1250</v>
      </c>
      <c r="C338" s="27">
        <v>44333</v>
      </c>
      <c r="D338" s="27">
        <v>44455</v>
      </c>
    </row>
    <row r="339" spans="1:4" x14ac:dyDescent="0.3">
      <c r="A339" s="26">
        <v>40202231</v>
      </c>
      <c r="B339" s="21">
        <v>1249.5999999999999</v>
      </c>
      <c r="C339" s="27">
        <v>44249</v>
      </c>
      <c r="D339" s="27">
        <v>44429</v>
      </c>
    </row>
    <row r="340" spans="1:4" x14ac:dyDescent="0.3">
      <c r="A340" s="26">
        <v>40201968</v>
      </c>
      <c r="B340" s="21">
        <v>1245.7</v>
      </c>
      <c r="C340" s="27">
        <v>44308</v>
      </c>
      <c r="D340" s="27">
        <v>44398</v>
      </c>
    </row>
    <row r="341" spans="1:4" x14ac:dyDescent="0.3">
      <c r="A341" s="26">
        <v>40202105</v>
      </c>
      <c r="B341" s="21">
        <f>1200+37.2</f>
        <v>1237.2</v>
      </c>
      <c r="C341" s="27">
        <v>44263</v>
      </c>
      <c r="D341" s="27">
        <v>44446</v>
      </c>
    </row>
    <row r="342" spans="1:4" x14ac:dyDescent="0.3">
      <c r="A342" s="26">
        <v>40201954</v>
      </c>
      <c r="B342" s="21">
        <v>1217</v>
      </c>
      <c r="C342" s="27">
        <v>44249</v>
      </c>
      <c r="D342" s="27">
        <v>44337</v>
      </c>
    </row>
    <row r="343" spans="1:4" x14ac:dyDescent="0.3">
      <c r="A343" s="26">
        <v>40202023</v>
      </c>
      <c r="B343" s="21">
        <v>1200</v>
      </c>
      <c r="C343" s="27">
        <v>44217</v>
      </c>
      <c r="D343" s="27">
        <v>44397</v>
      </c>
    </row>
    <row r="344" spans="1:4" x14ac:dyDescent="0.3">
      <c r="A344" s="26">
        <v>40202156</v>
      </c>
      <c r="B344" s="21">
        <v>1200</v>
      </c>
      <c r="C344" s="27">
        <v>44249</v>
      </c>
      <c r="D344" s="27">
        <v>44429</v>
      </c>
    </row>
    <row r="345" spans="1:4" x14ac:dyDescent="0.3">
      <c r="A345" s="26">
        <v>40202429</v>
      </c>
      <c r="B345" s="21">
        <v>1200</v>
      </c>
      <c r="C345" s="27">
        <v>44301</v>
      </c>
      <c r="D345" s="27">
        <v>44483</v>
      </c>
    </row>
    <row r="346" spans="1:4" x14ac:dyDescent="0.3">
      <c r="A346" s="26">
        <v>40202606</v>
      </c>
      <c r="B346" s="21">
        <v>1200</v>
      </c>
      <c r="C346" s="27">
        <v>44340</v>
      </c>
      <c r="D346" s="27">
        <v>44523</v>
      </c>
    </row>
    <row r="347" spans="1:4" x14ac:dyDescent="0.3">
      <c r="A347" s="26">
        <v>40202487</v>
      </c>
      <c r="B347" s="21">
        <v>1200</v>
      </c>
      <c r="C347" s="27">
        <v>44348</v>
      </c>
      <c r="D347" s="27">
        <v>44530</v>
      </c>
    </row>
    <row r="348" spans="1:4" x14ac:dyDescent="0.3">
      <c r="A348" s="26">
        <v>40202491</v>
      </c>
      <c r="B348" s="21">
        <v>1200</v>
      </c>
      <c r="C348" s="27">
        <v>44284</v>
      </c>
      <c r="D348" s="27">
        <v>44467</v>
      </c>
    </row>
    <row r="349" spans="1:4" x14ac:dyDescent="0.3">
      <c r="A349" s="26">
        <v>40202104</v>
      </c>
      <c r="B349" s="21">
        <v>1200</v>
      </c>
      <c r="C349" s="27">
        <v>44263</v>
      </c>
      <c r="D349" s="27">
        <v>44446</v>
      </c>
    </row>
    <row r="350" spans="1:4" x14ac:dyDescent="0.3">
      <c r="A350" s="26">
        <v>40202096</v>
      </c>
      <c r="B350" s="21">
        <v>1200</v>
      </c>
      <c r="C350" s="27">
        <v>44256</v>
      </c>
      <c r="D350" s="27">
        <v>44439</v>
      </c>
    </row>
    <row r="351" spans="1:4" x14ac:dyDescent="0.3">
      <c r="A351" s="26">
        <v>40201908</v>
      </c>
      <c r="B351" s="21">
        <v>1200</v>
      </c>
      <c r="C351" s="27">
        <v>44174</v>
      </c>
      <c r="D351" s="27">
        <v>44355</v>
      </c>
    </row>
    <row r="352" spans="1:4" x14ac:dyDescent="0.3">
      <c r="A352" s="26">
        <v>40202492</v>
      </c>
      <c r="B352" s="21">
        <v>1200</v>
      </c>
      <c r="C352" s="27">
        <v>44284</v>
      </c>
      <c r="D352" s="27">
        <v>44467</v>
      </c>
    </row>
    <row r="353" spans="1:4" x14ac:dyDescent="0.3">
      <c r="A353" s="26">
        <v>40201402</v>
      </c>
      <c r="B353" s="21">
        <v>1200</v>
      </c>
      <c r="C353" s="27">
        <v>44256</v>
      </c>
      <c r="D353" s="27">
        <v>44439</v>
      </c>
    </row>
    <row r="354" spans="1:4" x14ac:dyDescent="0.3">
      <c r="A354" s="26">
        <v>40200242</v>
      </c>
      <c r="B354" s="21">
        <v>1200</v>
      </c>
      <c r="C354" s="27">
        <v>44204</v>
      </c>
      <c r="D354" s="27">
        <v>44445</v>
      </c>
    </row>
    <row r="355" spans="1:4" x14ac:dyDescent="0.3">
      <c r="A355" s="26">
        <v>40200247</v>
      </c>
      <c r="B355" s="21">
        <v>1200</v>
      </c>
      <c r="C355" s="27">
        <v>44287</v>
      </c>
      <c r="D355" s="27">
        <v>44469</v>
      </c>
    </row>
    <row r="356" spans="1:4" x14ac:dyDescent="0.3">
      <c r="A356" s="26">
        <v>40202007</v>
      </c>
      <c r="B356" s="21">
        <v>1200</v>
      </c>
      <c r="C356" s="27">
        <v>44228</v>
      </c>
      <c r="D356" s="27">
        <v>44316</v>
      </c>
    </row>
    <row r="357" spans="1:4" x14ac:dyDescent="0.3">
      <c r="A357" s="26">
        <v>40202076</v>
      </c>
      <c r="B357" s="21">
        <v>1200</v>
      </c>
      <c r="C357" s="27">
        <v>44214</v>
      </c>
      <c r="D357" s="27">
        <v>44394</v>
      </c>
    </row>
    <row r="358" spans="1:4" x14ac:dyDescent="0.3">
      <c r="A358" s="26">
        <v>40201953</v>
      </c>
      <c r="B358" s="21">
        <v>1196.8</v>
      </c>
      <c r="C358" s="27">
        <v>44256</v>
      </c>
      <c r="D358" s="27">
        <v>44439</v>
      </c>
    </row>
    <row r="359" spans="1:4" x14ac:dyDescent="0.3">
      <c r="A359" s="26">
        <v>40202248</v>
      </c>
      <c r="B359" s="21">
        <v>1186</v>
      </c>
      <c r="C359" s="27">
        <v>44340</v>
      </c>
      <c r="D359" s="27">
        <v>44553</v>
      </c>
    </row>
    <row r="360" spans="1:4" x14ac:dyDescent="0.3">
      <c r="A360" s="26">
        <v>40201812</v>
      </c>
      <c r="B360" s="21">
        <v>1182.9000000000001</v>
      </c>
      <c r="C360" s="27">
        <v>44130</v>
      </c>
      <c r="D360" s="27">
        <v>44311</v>
      </c>
    </row>
    <row r="361" spans="1:4" x14ac:dyDescent="0.3">
      <c r="A361" s="26">
        <v>40202059</v>
      </c>
      <c r="B361" s="21">
        <v>1162</v>
      </c>
      <c r="C361" s="27">
        <v>44277</v>
      </c>
      <c r="D361" s="27">
        <v>44460</v>
      </c>
    </row>
    <row r="362" spans="1:4" x14ac:dyDescent="0.3">
      <c r="A362" s="26">
        <v>40201117</v>
      </c>
      <c r="B362" s="21">
        <v>1150</v>
      </c>
      <c r="C362" s="27">
        <v>44019</v>
      </c>
      <c r="D362" s="27">
        <v>44553</v>
      </c>
    </row>
    <row r="363" spans="1:4" x14ac:dyDescent="0.3">
      <c r="A363" s="26">
        <v>40202293</v>
      </c>
      <c r="B363" s="21">
        <v>1148</v>
      </c>
      <c r="C363" s="27">
        <v>44256</v>
      </c>
      <c r="D363" s="27">
        <v>44439</v>
      </c>
    </row>
    <row r="364" spans="1:4" x14ac:dyDescent="0.3">
      <c r="A364" s="26">
        <v>40202638</v>
      </c>
      <c r="B364" s="21">
        <v>1117.78</v>
      </c>
      <c r="C364" s="27">
        <v>44383</v>
      </c>
      <c r="D364" s="27">
        <v>44566</v>
      </c>
    </row>
    <row r="365" spans="1:4" x14ac:dyDescent="0.3">
      <c r="A365" s="26">
        <v>40202177</v>
      </c>
      <c r="B365" s="21">
        <v>1108.5</v>
      </c>
      <c r="C365" s="27">
        <v>44347</v>
      </c>
      <c r="D365" s="27">
        <v>44530</v>
      </c>
    </row>
    <row r="366" spans="1:4" x14ac:dyDescent="0.3">
      <c r="A366" s="26">
        <v>40201533</v>
      </c>
      <c r="B366" s="21">
        <v>1100</v>
      </c>
      <c r="C366" s="27" t="s">
        <v>80</v>
      </c>
      <c r="D366" s="27" t="s">
        <v>81</v>
      </c>
    </row>
    <row r="367" spans="1:4" x14ac:dyDescent="0.3">
      <c r="A367" s="26">
        <v>40201235</v>
      </c>
      <c r="B367" s="21">
        <v>1100</v>
      </c>
      <c r="C367" s="27">
        <v>44034</v>
      </c>
      <c r="D367" s="27">
        <v>44217</v>
      </c>
    </row>
    <row r="368" spans="1:4" x14ac:dyDescent="0.3">
      <c r="A368" s="26">
        <v>40202049</v>
      </c>
      <c r="B368" s="21">
        <v>1100</v>
      </c>
      <c r="C368" s="27">
        <v>44231</v>
      </c>
      <c r="D368" s="27">
        <v>44319</v>
      </c>
    </row>
    <row r="369" spans="1:4" x14ac:dyDescent="0.3">
      <c r="A369" s="26">
        <v>40202328</v>
      </c>
      <c r="B369" s="21">
        <v>1100</v>
      </c>
      <c r="C369" s="27">
        <v>44319</v>
      </c>
      <c r="D369" s="27">
        <v>44502</v>
      </c>
    </row>
    <row r="370" spans="1:4" x14ac:dyDescent="0.3">
      <c r="A370" s="26">
        <v>40202493</v>
      </c>
      <c r="B370" s="21">
        <v>1100</v>
      </c>
      <c r="C370" s="27">
        <v>44326</v>
      </c>
      <c r="D370" s="27">
        <v>44532</v>
      </c>
    </row>
    <row r="371" spans="1:4" x14ac:dyDescent="0.3">
      <c r="A371" s="26">
        <v>40201096</v>
      </c>
      <c r="B371" s="21">
        <v>1100</v>
      </c>
      <c r="C371" s="27">
        <v>44198</v>
      </c>
      <c r="D371" s="27">
        <v>44402</v>
      </c>
    </row>
    <row r="372" spans="1:4" x14ac:dyDescent="0.3">
      <c r="A372" s="26">
        <v>40201182</v>
      </c>
      <c r="B372" s="21">
        <v>1100</v>
      </c>
      <c r="C372" s="27">
        <v>44368</v>
      </c>
      <c r="D372" s="27">
        <v>44459</v>
      </c>
    </row>
    <row r="373" spans="1:4" x14ac:dyDescent="0.3">
      <c r="A373" s="26">
        <v>40201929</v>
      </c>
      <c r="B373" s="21">
        <v>1100</v>
      </c>
      <c r="C373" s="27">
        <v>44186</v>
      </c>
      <c r="D373" s="27">
        <v>44275</v>
      </c>
    </row>
    <row r="374" spans="1:4" x14ac:dyDescent="0.3">
      <c r="A374" s="26">
        <v>40202489</v>
      </c>
      <c r="B374" s="21">
        <v>1100</v>
      </c>
      <c r="C374" s="27">
        <v>44354</v>
      </c>
      <c r="D374" s="27">
        <v>44445</v>
      </c>
    </row>
    <row r="375" spans="1:4" x14ac:dyDescent="0.3">
      <c r="A375" s="26">
        <v>40201296</v>
      </c>
      <c r="B375" s="21">
        <v>1100</v>
      </c>
      <c r="C375" s="27">
        <v>44270</v>
      </c>
      <c r="D375" s="27">
        <v>44361</v>
      </c>
    </row>
    <row r="376" spans="1:4" x14ac:dyDescent="0.3">
      <c r="A376" s="26">
        <v>40201797</v>
      </c>
      <c r="B376" s="21">
        <v>1100</v>
      </c>
      <c r="C376" s="27">
        <v>44123</v>
      </c>
      <c r="D376" s="27">
        <v>44245</v>
      </c>
    </row>
    <row r="377" spans="1:4" x14ac:dyDescent="0.3">
      <c r="A377" s="26">
        <v>40202078</v>
      </c>
      <c r="B377" s="21">
        <v>1100</v>
      </c>
      <c r="C377" s="27">
        <v>44235</v>
      </c>
      <c r="D377" s="27">
        <v>44354</v>
      </c>
    </row>
    <row r="378" spans="1:4" x14ac:dyDescent="0.3">
      <c r="A378" s="26">
        <v>40202246</v>
      </c>
      <c r="B378" s="21">
        <v>1086</v>
      </c>
      <c r="C378" s="27">
        <v>44439</v>
      </c>
      <c r="D378" s="27">
        <v>44561</v>
      </c>
    </row>
    <row r="379" spans="1:4" x14ac:dyDescent="0.3">
      <c r="A379" s="26">
        <v>40203061</v>
      </c>
      <c r="B379" s="21">
        <f>900+183.26</f>
        <v>1083.26</v>
      </c>
      <c r="C379" s="27">
        <v>44319</v>
      </c>
      <c r="D379" s="27">
        <v>44502</v>
      </c>
    </row>
    <row r="380" spans="1:4" x14ac:dyDescent="0.3">
      <c r="A380" s="26">
        <v>40202677</v>
      </c>
      <c r="B380" s="21">
        <f>899+148.8</f>
        <v>1047.8</v>
      </c>
      <c r="C380" s="27">
        <v>44256</v>
      </c>
      <c r="D380" s="27">
        <v>44439</v>
      </c>
    </row>
    <row r="381" spans="1:4" x14ac:dyDescent="0.3">
      <c r="A381" s="26">
        <v>40201980</v>
      </c>
      <c r="B381" s="21">
        <v>1039.53</v>
      </c>
      <c r="C381" s="27">
        <v>44235</v>
      </c>
      <c r="D381" s="27">
        <v>44415</v>
      </c>
    </row>
    <row r="382" spans="1:4" x14ac:dyDescent="0.3">
      <c r="A382" s="26">
        <v>40202203</v>
      </c>
      <c r="B382" s="21">
        <v>1039</v>
      </c>
      <c r="C382" s="27">
        <v>44287</v>
      </c>
      <c r="D382" s="27">
        <v>44550</v>
      </c>
    </row>
    <row r="383" spans="1:4" x14ac:dyDescent="0.3">
      <c r="A383" s="26">
        <v>40202593</v>
      </c>
      <c r="B383" s="21">
        <v>1037.0999999999999</v>
      </c>
      <c r="C383" s="27">
        <v>44383</v>
      </c>
      <c r="D383" s="27">
        <v>44484</v>
      </c>
    </row>
    <row r="384" spans="1:4" x14ac:dyDescent="0.3">
      <c r="A384" s="26">
        <v>40201270</v>
      </c>
      <c r="B384" s="21">
        <v>1034</v>
      </c>
      <c r="C384" s="27">
        <v>44197</v>
      </c>
      <c r="D384" s="27">
        <v>44285</v>
      </c>
    </row>
    <row r="385" spans="1:4" x14ac:dyDescent="0.3">
      <c r="A385" s="26">
        <v>40202473</v>
      </c>
      <c r="B385" s="28">
        <f>434+600</f>
        <v>1034</v>
      </c>
      <c r="C385" s="27">
        <v>44256</v>
      </c>
      <c r="D385" s="27">
        <v>44439</v>
      </c>
    </row>
    <row r="386" spans="1:4" x14ac:dyDescent="0.3">
      <c r="A386" s="26">
        <v>40202062</v>
      </c>
      <c r="B386" s="21">
        <v>1032.5</v>
      </c>
      <c r="C386" s="27">
        <v>44361</v>
      </c>
      <c r="D386" s="27">
        <v>44482</v>
      </c>
    </row>
    <row r="387" spans="1:4" x14ac:dyDescent="0.3">
      <c r="A387" s="26">
        <v>40202301</v>
      </c>
      <c r="B387" s="21">
        <v>1030.9000000000001</v>
      </c>
      <c r="C387" s="27">
        <v>44329</v>
      </c>
      <c r="D387" s="27">
        <v>44420</v>
      </c>
    </row>
    <row r="388" spans="1:4" x14ac:dyDescent="0.3">
      <c r="A388" s="26">
        <v>40202594</v>
      </c>
      <c r="B388" s="21">
        <f>600+424.7</f>
        <v>1024.7</v>
      </c>
      <c r="C388" s="27">
        <v>44412</v>
      </c>
      <c r="D388" s="27">
        <v>44503</v>
      </c>
    </row>
    <row r="389" spans="1:4" x14ac:dyDescent="0.3">
      <c r="A389" s="26">
        <v>40202722</v>
      </c>
      <c r="B389" s="21">
        <v>1024</v>
      </c>
      <c r="C389" s="27">
        <v>44256</v>
      </c>
      <c r="D389" s="27">
        <v>44439</v>
      </c>
    </row>
    <row r="390" spans="1:4" x14ac:dyDescent="0.3">
      <c r="A390" s="26">
        <v>40202474</v>
      </c>
      <c r="B390" s="21">
        <v>1021.6</v>
      </c>
      <c r="C390" s="27">
        <v>44256</v>
      </c>
      <c r="D390" s="27">
        <v>44439</v>
      </c>
    </row>
    <row r="391" spans="1:4" x14ac:dyDescent="0.3">
      <c r="A391" s="26">
        <v>40202721</v>
      </c>
      <c r="B391" s="21">
        <v>1017.8</v>
      </c>
      <c r="C391" s="27">
        <v>44256</v>
      </c>
      <c r="D391" s="27">
        <v>44439</v>
      </c>
    </row>
    <row r="392" spans="1:4" x14ac:dyDescent="0.3">
      <c r="A392" s="26">
        <v>40200222</v>
      </c>
      <c r="B392" s="21">
        <v>1017.8</v>
      </c>
      <c r="C392" s="27">
        <v>44034</v>
      </c>
      <c r="D392" s="27">
        <v>44217</v>
      </c>
    </row>
    <row r="393" spans="1:4" x14ac:dyDescent="0.3">
      <c r="A393" s="26">
        <v>40202511</v>
      </c>
      <c r="B393" s="21">
        <v>1010.6</v>
      </c>
      <c r="C393" s="27">
        <v>44348</v>
      </c>
      <c r="D393" s="27">
        <v>44550</v>
      </c>
    </row>
    <row r="394" spans="1:4" x14ac:dyDescent="0.3">
      <c r="A394" s="26">
        <v>40202299</v>
      </c>
      <c r="B394" s="21">
        <v>1009.2</v>
      </c>
      <c r="C394" s="27">
        <v>44329</v>
      </c>
      <c r="D394" s="27">
        <v>44420</v>
      </c>
    </row>
    <row r="395" spans="1:4" x14ac:dyDescent="0.3">
      <c r="A395" s="26">
        <v>40202478</v>
      </c>
      <c r="B395" s="21">
        <f>600+409.2</f>
        <v>1009.2</v>
      </c>
      <c r="C395" s="27">
        <v>44256</v>
      </c>
      <c r="D395" s="27">
        <v>44439</v>
      </c>
    </row>
    <row r="396" spans="1:4" x14ac:dyDescent="0.3">
      <c r="A396" s="26">
        <v>40200322</v>
      </c>
      <c r="B396" s="21">
        <v>1000</v>
      </c>
      <c r="C396" s="27">
        <v>44144</v>
      </c>
      <c r="D396" s="27">
        <v>44339</v>
      </c>
    </row>
    <row r="397" spans="1:4" x14ac:dyDescent="0.3">
      <c r="A397" s="26">
        <v>40201154</v>
      </c>
      <c r="B397" s="21">
        <v>1000</v>
      </c>
      <c r="C397" s="27">
        <v>44123</v>
      </c>
      <c r="D397" s="27">
        <v>44304</v>
      </c>
    </row>
    <row r="398" spans="1:4" x14ac:dyDescent="0.3">
      <c r="A398" s="26">
        <v>40202454</v>
      </c>
      <c r="B398" s="21">
        <v>1000</v>
      </c>
      <c r="C398" s="27">
        <v>44333</v>
      </c>
      <c r="D398" s="27">
        <v>44516</v>
      </c>
    </row>
    <row r="399" spans="1:4" x14ac:dyDescent="0.3">
      <c r="A399" s="26">
        <v>40200273</v>
      </c>
      <c r="B399" s="21">
        <v>1000</v>
      </c>
      <c r="C399" s="27">
        <v>44369</v>
      </c>
      <c r="D399" s="27">
        <v>44551</v>
      </c>
    </row>
    <row r="400" spans="1:4" x14ac:dyDescent="0.3">
      <c r="A400" s="26">
        <v>40200347</v>
      </c>
      <c r="B400" s="21">
        <v>1000</v>
      </c>
      <c r="C400" s="27">
        <v>44139</v>
      </c>
      <c r="D400" s="27">
        <v>44319</v>
      </c>
    </row>
    <row r="401" spans="1:4" x14ac:dyDescent="0.3">
      <c r="A401" s="26">
        <v>40201497</v>
      </c>
      <c r="B401" s="21">
        <v>1000</v>
      </c>
      <c r="C401" s="27">
        <v>44354</v>
      </c>
      <c r="D401" s="27">
        <v>44536</v>
      </c>
    </row>
    <row r="402" spans="1:4" x14ac:dyDescent="0.3">
      <c r="A402" s="26">
        <v>40201373</v>
      </c>
      <c r="B402" s="21">
        <v>1000</v>
      </c>
      <c r="C402" s="27">
        <v>44130</v>
      </c>
      <c r="D402" s="27">
        <v>44311</v>
      </c>
    </row>
    <row r="403" spans="1:4" x14ac:dyDescent="0.3">
      <c r="A403" s="26">
        <v>40201806</v>
      </c>
      <c r="B403" s="21">
        <v>1000</v>
      </c>
      <c r="C403" s="27">
        <v>44273</v>
      </c>
      <c r="D403" s="27">
        <v>44456</v>
      </c>
    </row>
    <row r="404" spans="1:4" x14ac:dyDescent="0.3">
      <c r="A404" s="26">
        <v>40201316</v>
      </c>
      <c r="B404" s="21">
        <v>1000</v>
      </c>
      <c r="C404" s="27">
        <v>44364</v>
      </c>
      <c r="D404" s="27">
        <v>44546</v>
      </c>
    </row>
    <row r="405" spans="1:4" x14ac:dyDescent="0.3">
      <c r="A405" s="26">
        <v>40200878</v>
      </c>
      <c r="B405" s="28">
        <v>1000</v>
      </c>
      <c r="C405" s="27">
        <v>44116</v>
      </c>
      <c r="D405" s="27">
        <v>44297</v>
      </c>
    </row>
    <row r="406" spans="1:4" x14ac:dyDescent="0.3">
      <c r="A406" s="26">
        <v>40200131</v>
      </c>
      <c r="B406" s="21">
        <v>1000</v>
      </c>
      <c r="C406" s="27">
        <v>44145</v>
      </c>
      <c r="D406" s="27">
        <v>44325</v>
      </c>
    </row>
    <row r="407" spans="1:4" x14ac:dyDescent="0.3">
      <c r="A407" s="26">
        <v>40201055</v>
      </c>
      <c r="B407" s="21">
        <v>1000</v>
      </c>
      <c r="C407" s="27">
        <v>44137</v>
      </c>
      <c r="D407" s="27">
        <v>44317</v>
      </c>
    </row>
    <row r="408" spans="1:4" x14ac:dyDescent="0.3">
      <c r="A408" s="26">
        <v>40202534</v>
      </c>
      <c r="B408" s="21">
        <v>1000</v>
      </c>
      <c r="C408" s="27">
        <v>44361</v>
      </c>
      <c r="D408" s="27">
        <v>44543</v>
      </c>
    </row>
    <row r="409" spans="1:4" x14ac:dyDescent="0.3">
      <c r="A409" s="26">
        <v>40201872</v>
      </c>
      <c r="B409" s="21">
        <v>1000</v>
      </c>
      <c r="C409" s="27">
        <v>44137</v>
      </c>
      <c r="D409" s="27">
        <v>44317</v>
      </c>
    </row>
    <row r="410" spans="1:4" x14ac:dyDescent="0.3">
      <c r="A410" s="26">
        <v>40201407</v>
      </c>
      <c r="B410" s="21">
        <v>1000</v>
      </c>
      <c r="C410" s="27">
        <v>44145</v>
      </c>
      <c r="D410" s="27">
        <v>44368</v>
      </c>
    </row>
  </sheetData>
  <mergeCells count="1">
    <mergeCell ref="A2:D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4B2E-48A4-4A7B-8E3C-7747EBA3ADA3}">
  <dimension ref="A1:D355"/>
  <sheetViews>
    <sheetView workbookViewId="0">
      <selection activeCell="A2" sqref="A2:D2"/>
    </sheetView>
  </sheetViews>
  <sheetFormatPr defaultRowHeight="14.4" x14ac:dyDescent="0.3"/>
  <cols>
    <col min="1" max="1" width="9" bestFit="1" customWidth="1"/>
    <col min="2" max="2" width="10.88671875" bestFit="1" customWidth="1"/>
    <col min="3" max="3" width="10.5546875" bestFit="1" customWidth="1"/>
    <col min="4" max="4" width="10.77734375" bestFit="1" customWidth="1"/>
  </cols>
  <sheetData>
    <row r="1" spans="1:4" x14ac:dyDescent="0.3">
      <c r="A1" s="13" t="s">
        <v>3</v>
      </c>
      <c r="B1" s="14"/>
      <c r="C1" s="15"/>
      <c r="D1" s="16"/>
    </row>
    <row r="2" spans="1:4" ht="40.799999999999997" customHeight="1" x14ac:dyDescent="0.3">
      <c r="A2" s="33" t="s">
        <v>84</v>
      </c>
      <c r="B2" s="33"/>
      <c r="C2" s="33"/>
      <c r="D2" s="33"/>
    </row>
    <row r="3" spans="1:4" x14ac:dyDescent="0.3">
      <c r="A3" s="4" t="s">
        <v>5</v>
      </c>
      <c r="B3" s="5" t="s">
        <v>0</v>
      </c>
      <c r="C3" s="4" t="s">
        <v>1</v>
      </c>
      <c r="D3" s="2" t="s">
        <v>2</v>
      </c>
    </row>
    <row r="4" spans="1:4" x14ac:dyDescent="0.3">
      <c r="A4" s="19">
        <v>40200222</v>
      </c>
      <c r="B4" s="20">
        <v>43831</v>
      </c>
      <c r="C4" s="20">
        <v>44196</v>
      </c>
      <c r="D4" s="22">
        <v>4700</v>
      </c>
    </row>
    <row r="5" spans="1:4" x14ac:dyDescent="0.3">
      <c r="A5" s="19">
        <v>40201008</v>
      </c>
      <c r="B5" s="20">
        <v>43831</v>
      </c>
      <c r="C5" s="20">
        <v>44196</v>
      </c>
      <c r="D5" s="22">
        <v>4500</v>
      </c>
    </row>
    <row r="6" spans="1:4" x14ac:dyDescent="0.3">
      <c r="A6" s="19">
        <v>40201007</v>
      </c>
      <c r="B6" s="20">
        <v>43831</v>
      </c>
      <c r="C6" s="20">
        <v>44196</v>
      </c>
      <c r="D6" s="22">
        <v>4500</v>
      </c>
    </row>
    <row r="7" spans="1:4" x14ac:dyDescent="0.3">
      <c r="A7" s="19">
        <v>40200799</v>
      </c>
      <c r="B7" s="20">
        <v>43831</v>
      </c>
      <c r="C7" s="20">
        <v>44196</v>
      </c>
      <c r="D7" s="22">
        <v>4500</v>
      </c>
    </row>
    <row r="8" spans="1:4" x14ac:dyDescent="0.3">
      <c r="A8" s="19">
        <v>40201031</v>
      </c>
      <c r="B8" s="20">
        <v>43831</v>
      </c>
      <c r="C8" s="20">
        <v>44196</v>
      </c>
      <c r="D8" s="22">
        <v>4050</v>
      </c>
    </row>
    <row r="9" spans="1:4" x14ac:dyDescent="0.3">
      <c r="A9" s="19">
        <v>40200819</v>
      </c>
      <c r="B9" s="20">
        <v>43831</v>
      </c>
      <c r="C9" s="20">
        <v>44196</v>
      </c>
      <c r="D9" s="22">
        <v>4050</v>
      </c>
    </row>
    <row r="10" spans="1:4" x14ac:dyDescent="0.3">
      <c r="A10" s="19">
        <v>40201228</v>
      </c>
      <c r="B10" s="20">
        <v>43891</v>
      </c>
      <c r="C10" s="20">
        <v>44196</v>
      </c>
      <c r="D10" s="22">
        <v>3600</v>
      </c>
    </row>
    <row r="11" spans="1:4" x14ac:dyDescent="0.3">
      <c r="A11" s="19">
        <v>40201205</v>
      </c>
      <c r="B11" s="20">
        <v>43862</v>
      </c>
      <c r="C11" s="20">
        <v>44196</v>
      </c>
      <c r="D11" s="22">
        <v>3600</v>
      </c>
    </row>
    <row r="12" spans="1:4" x14ac:dyDescent="0.3">
      <c r="A12" s="19">
        <v>40201201</v>
      </c>
      <c r="B12" s="20">
        <v>43862</v>
      </c>
      <c r="C12" s="20">
        <v>44196</v>
      </c>
      <c r="D12" s="31">
        <v>3600</v>
      </c>
    </row>
    <row r="13" spans="1:4" x14ac:dyDescent="0.3">
      <c r="A13" s="19">
        <v>40201200</v>
      </c>
      <c r="B13" s="20">
        <v>43862</v>
      </c>
      <c r="C13" s="20">
        <v>44196</v>
      </c>
      <c r="D13" s="22">
        <v>3600</v>
      </c>
    </row>
    <row r="14" spans="1:4" x14ac:dyDescent="0.3">
      <c r="A14" s="19">
        <v>40201096</v>
      </c>
      <c r="B14" s="20">
        <v>43831</v>
      </c>
      <c r="C14" s="20">
        <v>44196</v>
      </c>
      <c r="D14" s="22">
        <v>3600</v>
      </c>
    </row>
    <row r="15" spans="1:4" x14ac:dyDescent="0.3">
      <c r="A15" s="19">
        <v>40201032</v>
      </c>
      <c r="B15" s="20">
        <v>43831</v>
      </c>
      <c r="C15" s="20">
        <v>44196</v>
      </c>
      <c r="D15" s="22">
        <v>3600</v>
      </c>
    </row>
    <row r="16" spans="1:4" x14ac:dyDescent="0.3">
      <c r="A16" s="19">
        <v>40200966</v>
      </c>
      <c r="B16" s="20">
        <v>43831</v>
      </c>
      <c r="C16" s="20">
        <v>44196</v>
      </c>
      <c r="D16" s="22">
        <v>3600</v>
      </c>
    </row>
    <row r="17" spans="1:4" x14ac:dyDescent="0.3">
      <c r="A17" s="19">
        <v>40200852</v>
      </c>
      <c r="B17" s="20">
        <v>43831</v>
      </c>
      <c r="C17" s="20">
        <v>44196</v>
      </c>
      <c r="D17" s="22">
        <v>3600</v>
      </c>
    </row>
    <row r="18" spans="1:4" x14ac:dyDescent="0.3">
      <c r="A18" s="19">
        <v>40200457</v>
      </c>
      <c r="B18" s="20">
        <v>43831</v>
      </c>
      <c r="C18" s="20">
        <v>44196</v>
      </c>
      <c r="D18" s="22">
        <v>3600</v>
      </c>
    </row>
    <row r="19" spans="1:4" x14ac:dyDescent="0.3">
      <c r="A19" s="19">
        <v>40200177</v>
      </c>
      <c r="B19" s="20">
        <v>43831</v>
      </c>
      <c r="C19" s="20">
        <v>44196</v>
      </c>
      <c r="D19" s="22">
        <v>3600</v>
      </c>
    </row>
    <row r="20" spans="1:4" x14ac:dyDescent="0.3">
      <c r="A20" s="19">
        <v>40201232</v>
      </c>
      <c r="B20" s="20">
        <v>43891</v>
      </c>
      <c r="C20" s="20">
        <v>44196</v>
      </c>
      <c r="D20" s="22">
        <v>3350</v>
      </c>
    </row>
    <row r="21" spans="1:4" x14ac:dyDescent="0.3">
      <c r="A21" s="19">
        <v>40200850</v>
      </c>
      <c r="B21" s="20">
        <v>43831</v>
      </c>
      <c r="C21" s="20">
        <v>44196</v>
      </c>
      <c r="D21" s="31">
        <v>3350</v>
      </c>
    </row>
    <row r="22" spans="1:4" x14ac:dyDescent="0.3">
      <c r="A22" s="19">
        <v>40200821</v>
      </c>
      <c r="B22" s="20">
        <v>43831</v>
      </c>
      <c r="C22" s="20">
        <v>44196</v>
      </c>
      <c r="D22" s="22">
        <v>3350</v>
      </c>
    </row>
    <row r="23" spans="1:4" x14ac:dyDescent="0.3">
      <c r="A23" s="19">
        <v>40200767</v>
      </c>
      <c r="B23" s="20">
        <v>43831</v>
      </c>
      <c r="C23" s="20">
        <v>44196</v>
      </c>
      <c r="D23" s="22">
        <v>3350</v>
      </c>
    </row>
    <row r="24" spans="1:4" x14ac:dyDescent="0.3">
      <c r="A24" s="19">
        <v>40200401</v>
      </c>
      <c r="B24" s="20">
        <v>43831</v>
      </c>
      <c r="C24" s="20">
        <v>44196</v>
      </c>
      <c r="D24" s="22">
        <v>3350</v>
      </c>
    </row>
    <row r="25" spans="1:4" x14ac:dyDescent="0.3">
      <c r="A25" s="19">
        <v>40201401</v>
      </c>
      <c r="B25" s="20">
        <v>43983</v>
      </c>
      <c r="C25" s="20">
        <v>44196</v>
      </c>
      <c r="D25" s="22">
        <v>3150</v>
      </c>
    </row>
    <row r="26" spans="1:4" x14ac:dyDescent="0.3">
      <c r="A26" s="19">
        <v>40201327</v>
      </c>
      <c r="B26" s="20">
        <v>43983</v>
      </c>
      <c r="C26" s="20">
        <v>44196</v>
      </c>
      <c r="D26" s="22">
        <v>3150</v>
      </c>
    </row>
    <row r="27" spans="1:4" x14ac:dyDescent="0.3">
      <c r="A27" s="19">
        <v>40201317</v>
      </c>
      <c r="B27" s="20">
        <v>43983</v>
      </c>
      <c r="C27" s="20">
        <v>44196</v>
      </c>
      <c r="D27" s="22">
        <v>3150</v>
      </c>
    </row>
    <row r="28" spans="1:4" x14ac:dyDescent="0.3">
      <c r="A28" s="19">
        <v>40201262</v>
      </c>
      <c r="B28" s="20">
        <v>43952</v>
      </c>
      <c r="C28" s="20">
        <v>44196</v>
      </c>
      <c r="D28" s="22">
        <v>3150</v>
      </c>
    </row>
    <row r="29" spans="1:4" x14ac:dyDescent="0.3">
      <c r="A29" s="19">
        <v>40201214</v>
      </c>
      <c r="B29" s="20">
        <v>43891</v>
      </c>
      <c r="C29" s="20">
        <v>44196</v>
      </c>
      <c r="D29" s="22">
        <v>3150</v>
      </c>
    </row>
    <row r="30" spans="1:4" x14ac:dyDescent="0.3">
      <c r="A30" s="19">
        <v>40201179</v>
      </c>
      <c r="B30" s="20">
        <v>43862</v>
      </c>
      <c r="C30" s="20">
        <v>44196</v>
      </c>
      <c r="D30" s="22">
        <v>3150</v>
      </c>
    </row>
    <row r="31" spans="1:4" x14ac:dyDescent="0.3">
      <c r="A31" s="19">
        <v>40201178</v>
      </c>
      <c r="B31" s="20">
        <v>43862</v>
      </c>
      <c r="C31" s="20">
        <v>44196</v>
      </c>
      <c r="D31" s="22">
        <v>3150</v>
      </c>
    </row>
    <row r="32" spans="1:4" x14ac:dyDescent="0.3">
      <c r="A32" s="19">
        <v>40201174</v>
      </c>
      <c r="B32" s="20">
        <v>43862</v>
      </c>
      <c r="C32" s="20">
        <v>44196</v>
      </c>
      <c r="D32" s="22">
        <v>3150</v>
      </c>
    </row>
    <row r="33" spans="1:4" x14ac:dyDescent="0.3">
      <c r="A33" s="19">
        <v>40201173</v>
      </c>
      <c r="B33" s="20">
        <v>43862</v>
      </c>
      <c r="C33" s="20">
        <v>44196</v>
      </c>
      <c r="D33" s="22">
        <v>3150</v>
      </c>
    </row>
    <row r="34" spans="1:4" x14ac:dyDescent="0.3">
      <c r="A34" s="19">
        <v>40201164</v>
      </c>
      <c r="B34" s="20">
        <v>43862</v>
      </c>
      <c r="C34" s="20">
        <v>44196</v>
      </c>
      <c r="D34" s="31">
        <v>3150</v>
      </c>
    </row>
    <row r="35" spans="1:4" x14ac:dyDescent="0.3">
      <c r="A35" s="19">
        <v>40201145</v>
      </c>
      <c r="B35" s="20">
        <v>43862</v>
      </c>
      <c r="C35" s="20">
        <v>44196</v>
      </c>
      <c r="D35" s="22">
        <v>3150</v>
      </c>
    </row>
    <row r="36" spans="1:4" x14ac:dyDescent="0.3">
      <c r="A36" s="19">
        <v>40201125</v>
      </c>
      <c r="B36" s="20">
        <v>43831</v>
      </c>
      <c r="C36" s="20">
        <v>44196</v>
      </c>
      <c r="D36" s="31">
        <v>3150</v>
      </c>
    </row>
    <row r="37" spans="1:4" x14ac:dyDescent="0.3">
      <c r="A37" s="19">
        <v>40201118</v>
      </c>
      <c r="B37" s="20">
        <v>43831</v>
      </c>
      <c r="C37" s="20">
        <v>44196</v>
      </c>
      <c r="D37" s="22">
        <v>3150</v>
      </c>
    </row>
    <row r="38" spans="1:4" x14ac:dyDescent="0.3">
      <c r="A38" s="19">
        <v>40201097</v>
      </c>
      <c r="B38" s="20">
        <v>43831</v>
      </c>
      <c r="C38" s="20">
        <v>44196</v>
      </c>
      <c r="D38" s="22">
        <v>3150</v>
      </c>
    </row>
    <row r="39" spans="1:4" x14ac:dyDescent="0.3">
      <c r="A39" s="19">
        <v>40201061</v>
      </c>
      <c r="B39" s="20">
        <v>43831</v>
      </c>
      <c r="C39" s="20">
        <v>44196</v>
      </c>
      <c r="D39" s="22">
        <v>3150</v>
      </c>
    </row>
    <row r="40" spans="1:4" x14ac:dyDescent="0.3">
      <c r="A40" s="19">
        <v>40201012</v>
      </c>
      <c r="B40" s="20">
        <v>43831</v>
      </c>
      <c r="C40" s="20">
        <v>44196</v>
      </c>
      <c r="D40" s="22">
        <v>3150</v>
      </c>
    </row>
    <row r="41" spans="1:4" x14ac:dyDescent="0.3">
      <c r="A41" s="19">
        <v>40201010</v>
      </c>
      <c r="B41" s="20">
        <v>43831</v>
      </c>
      <c r="C41" s="20">
        <v>44196</v>
      </c>
      <c r="D41" s="22">
        <v>3150</v>
      </c>
    </row>
    <row r="42" spans="1:4" x14ac:dyDescent="0.3">
      <c r="A42" s="19">
        <v>40200801</v>
      </c>
      <c r="B42" s="20">
        <v>43831</v>
      </c>
      <c r="C42" s="20">
        <v>44196</v>
      </c>
      <c r="D42" s="32">
        <v>3150</v>
      </c>
    </row>
    <row r="43" spans="1:4" x14ac:dyDescent="0.3">
      <c r="A43" s="19">
        <v>40200770</v>
      </c>
      <c r="B43" s="20">
        <v>43831</v>
      </c>
      <c r="C43" s="20">
        <v>44196</v>
      </c>
      <c r="D43" s="22">
        <v>3150</v>
      </c>
    </row>
    <row r="44" spans="1:4" x14ac:dyDescent="0.3">
      <c r="A44" s="19">
        <v>40200712</v>
      </c>
      <c r="B44" s="20">
        <v>43831</v>
      </c>
      <c r="C44" s="20">
        <v>44196</v>
      </c>
      <c r="D44" s="22">
        <v>3150</v>
      </c>
    </row>
    <row r="45" spans="1:4" x14ac:dyDescent="0.3">
      <c r="A45" s="19">
        <v>40200711</v>
      </c>
      <c r="B45" s="20">
        <v>43831</v>
      </c>
      <c r="C45" s="20">
        <v>44196</v>
      </c>
      <c r="D45" s="22">
        <v>3150</v>
      </c>
    </row>
    <row r="46" spans="1:4" x14ac:dyDescent="0.3">
      <c r="A46" s="19">
        <v>40200673</v>
      </c>
      <c r="B46" s="20">
        <v>43831</v>
      </c>
      <c r="C46" s="20">
        <v>44196</v>
      </c>
      <c r="D46" s="22">
        <v>3150</v>
      </c>
    </row>
    <row r="47" spans="1:4" x14ac:dyDescent="0.3">
      <c r="A47" s="19">
        <v>40200394</v>
      </c>
      <c r="B47" s="20">
        <v>43831</v>
      </c>
      <c r="C47" s="20">
        <v>44196</v>
      </c>
      <c r="D47" s="31">
        <v>3150</v>
      </c>
    </row>
    <row r="48" spans="1:4" x14ac:dyDescent="0.3">
      <c r="A48" s="19">
        <v>40200334</v>
      </c>
      <c r="B48" s="20">
        <v>43831</v>
      </c>
      <c r="C48" s="20">
        <v>44196</v>
      </c>
      <c r="D48" s="22">
        <v>3150</v>
      </c>
    </row>
    <row r="49" spans="1:4" x14ac:dyDescent="0.3">
      <c r="A49" s="19">
        <v>40200333</v>
      </c>
      <c r="B49" s="20">
        <v>43831</v>
      </c>
      <c r="C49" s="20">
        <v>44196</v>
      </c>
      <c r="D49" s="22">
        <v>3150</v>
      </c>
    </row>
    <row r="50" spans="1:4" x14ac:dyDescent="0.3">
      <c r="A50" s="19">
        <v>40200211</v>
      </c>
      <c r="B50" s="20">
        <v>43831</v>
      </c>
      <c r="C50" s="20">
        <v>44196</v>
      </c>
      <c r="D50" s="31">
        <v>3150</v>
      </c>
    </row>
    <row r="51" spans="1:4" x14ac:dyDescent="0.3">
      <c r="A51" s="19">
        <v>40200105</v>
      </c>
      <c r="B51" s="20">
        <v>43831</v>
      </c>
      <c r="C51" s="20">
        <v>44196</v>
      </c>
      <c r="D51" s="22">
        <v>3150</v>
      </c>
    </row>
    <row r="52" spans="1:4" x14ac:dyDescent="0.3">
      <c r="A52" s="19">
        <v>40200215</v>
      </c>
      <c r="B52" s="20">
        <v>43831</v>
      </c>
      <c r="C52" s="20">
        <v>44196</v>
      </c>
      <c r="D52" s="22">
        <v>3030</v>
      </c>
    </row>
    <row r="53" spans="1:4" x14ac:dyDescent="0.3">
      <c r="A53" s="19">
        <v>40201124</v>
      </c>
      <c r="B53" s="20">
        <v>43831</v>
      </c>
      <c r="C53" s="20">
        <v>44196</v>
      </c>
      <c r="D53" s="22">
        <v>2948</v>
      </c>
    </row>
    <row r="54" spans="1:4" x14ac:dyDescent="0.3">
      <c r="A54" s="19">
        <v>40201210</v>
      </c>
      <c r="B54" s="20">
        <v>43862</v>
      </c>
      <c r="C54" s="20">
        <v>44196</v>
      </c>
      <c r="D54" s="22">
        <v>2900</v>
      </c>
    </row>
    <row r="55" spans="1:4" x14ac:dyDescent="0.3">
      <c r="A55" s="19">
        <v>40201175</v>
      </c>
      <c r="B55" s="20">
        <v>43862</v>
      </c>
      <c r="C55" s="20">
        <v>44196</v>
      </c>
      <c r="D55" s="22">
        <v>2900</v>
      </c>
    </row>
    <row r="56" spans="1:4" x14ac:dyDescent="0.3">
      <c r="A56" s="19">
        <v>40201116</v>
      </c>
      <c r="B56" s="20">
        <v>43831</v>
      </c>
      <c r="C56" s="20">
        <v>44196</v>
      </c>
      <c r="D56" s="31">
        <v>2900</v>
      </c>
    </row>
    <row r="57" spans="1:4" x14ac:dyDescent="0.3">
      <c r="A57" s="19">
        <v>40200823</v>
      </c>
      <c r="B57" s="20">
        <v>43831</v>
      </c>
      <c r="C57" s="20">
        <v>44196</v>
      </c>
      <c r="D57" s="22">
        <v>2900</v>
      </c>
    </row>
    <row r="58" spans="1:4" x14ac:dyDescent="0.3">
      <c r="A58" s="19">
        <v>40200965</v>
      </c>
      <c r="B58" s="20">
        <v>43831</v>
      </c>
      <c r="C58" s="20">
        <v>44196</v>
      </c>
      <c r="D58" s="22">
        <v>2890</v>
      </c>
    </row>
    <row r="59" spans="1:4" x14ac:dyDescent="0.3">
      <c r="A59" s="19">
        <v>40201378</v>
      </c>
      <c r="B59" s="20">
        <v>43983</v>
      </c>
      <c r="C59" s="20">
        <v>44196</v>
      </c>
      <c r="D59" s="22">
        <v>2700</v>
      </c>
    </row>
    <row r="60" spans="1:4" x14ac:dyDescent="0.3">
      <c r="A60" s="19">
        <v>40201330</v>
      </c>
      <c r="B60" s="20">
        <v>43983</v>
      </c>
      <c r="C60" s="20">
        <v>44196</v>
      </c>
      <c r="D60" s="22">
        <v>2700</v>
      </c>
    </row>
    <row r="61" spans="1:4" x14ac:dyDescent="0.3">
      <c r="A61" s="19">
        <v>40201282</v>
      </c>
      <c r="B61" s="20">
        <v>43983</v>
      </c>
      <c r="C61" s="20">
        <v>44196</v>
      </c>
      <c r="D61" s="22">
        <v>2700</v>
      </c>
    </row>
    <row r="62" spans="1:4" x14ac:dyDescent="0.3">
      <c r="A62" s="19">
        <v>40201189</v>
      </c>
      <c r="B62" s="20">
        <v>43862</v>
      </c>
      <c r="C62" s="20">
        <v>44196</v>
      </c>
      <c r="D62" s="22">
        <v>2700</v>
      </c>
    </row>
    <row r="63" spans="1:4" x14ac:dyDescent="0.3">
      <c r="A63" s="19">
        <v>40201134</v>
      </c>
      <c r="B63" s="20">
        <v>43862</v>
      </c>
      <c r="C63" s="20">
        <v>44196</v>
      </c>
      <c r="D63" s="22">
        <v>2700</v>
      </c>
    </row>
    <row r="64" spans="1:4" x14ac:dyDescent="0.3">
      <c r="A64" s="19">
        <v>40201132</v>
      </c>
      <c r="B64" s="20">
        <v>43983</v>
      </c>
      <c r="C64" s="20">
        <v>44196</v>
      </c>
      <c r="D64" s="31">
        <v>2700</v>
      </c>
    </row>
    <row r="65" spans="1:4" x14ac:dyDescent="0.3">
      <c r="A65" s="19">
        <v>40201091</v>
      </c>
      <c r="B65" s="20">
        <v>43831</v>
      </c>
      <c r="C65" s="20">
        <v>44196</v>
      </c>
      <c r="D65" s="22">
        <v>2700</v>
      </c>
    </row>
    <row r="66" spans="1:4" x14ac:dyDescent="0.3">
      <c r="A66" s="19">
        <v>40201009</v>
      </c>
      <c r="B66" s="20">
        <v>43831</v>
      </c>
      <c r="C66" s="20">
        <v>44196</v>
      </c>
      <c r="D66" s="22">
        <v>2700</v>
      </c>
    </row>
    <row r="67" spans="1:4" x14ac:dyDescent="0.3">
      <c r="A67" s="19">
        <v>40200975</v>
      </c>
      <c r="B67" s="20">
        <v>43831</v>
      </c>
      <c r="C67" s="20">
        <v>44196</v>
      </c>
      <c r="D67" s="22">
        <v>2700</v>
      </c>
    </row>
    <row r="68" spans="1:4" x14ac:dyDescent="0.3">
      <c r="A68" s="19">
        <v>40200943</v>
      </c>
      <c r="B68" s="20">
        <v>43831</v>
      </c>
      <c r="C68" s="20">
        <v>44196</v>
      </c>
      <c r="D68" s="22">
        <v>2700</v>
      </c>
    </row>
    <row r="69" spans="1:4" x14ac:dyDescent="0.3">
      <c r="A69" s="19">
        <v>40200913</v>
      </c>
      <c r="B69" s="20">
        <v>43831</v>
      </c>
      <c r="C69" s="20">
        <v>44196</v>
      </c>
      <c r="D69" s="22">
        <v>2700</v>
      </c>
    </row>
    <row r="70" spans="1:4" x14ac:dyDescent="0.3">
      <c r="A70" s="19">
        <v>40200891</v>
      </c>
      <c r="B70" s="20">
        <v>43831</v>
      </c>
      <c r="C70" s="20">
        <v>44196</v>
      </c>
      <c r="D70" s="22">
        <v>2700</v>
      </c>
    </row>
    <row r="71" spans="1:4" x14ac:dyDescent="0.3">
      <c r="A71" s="19">
        <v>40200889</v>
      </c>
      <c r="B71" s="20">
        <v>43831</v>
      </c>
      <c r="C71" s="20">
        <v>44196</v>
      </c>
      <c r="D71" s="22">
        <v>2700</v>
      </c>
    </row>
    <row r="72" spans="1:4" x14ac:dyDescent="0.3">
      <c r="A72" s="19">
        <v>40200768</v>
      </c>
      <c r="B72" s="20">
        <v>43831</v>
      </c>
      <c r="C72" s="20">
        <v>44196</v>
      </c>
      <c r="D72" s="22">
        <v>2700</v>
      </c>
    </row>
    <row r="73" spans="1:4" x14ac:dyDescent="0.3">
      <c r="A73" s="19">
        <v>40200261</v>
      </c>
      <c r="B73" s="20">
        <v>43831</v>
      </c>
      <c r="C73" s="20">
        <v>44196</v>
      </c>
      <c r="D73" s="22">
        <v>2700</v>
      </c>
    </row>
    <row r="74" spans="1:4" x14ac:dyDescent="0.3">
      <c r="A74" s="19">
        <v>40200888</v>
      </c>
      <c r="B74" s="20">
        <v>43831</v>
      </c>
      <c r="C74" s="20">
        <v>44196</v>
      </c>
      <c r="D74" s="22">
        <v>2680</v>
      </c>
    </row>
    <row r="75" spans="1:4" x14ac:dyDescent="0.3">
      <c r="A75" s="19">
        <v>40201176</v>
      </c>
      <c r="B75" s="20">
        <v>43862</v>
      </c>
      <c r="C75" s="20">
        <v>44196</v>
      </c>
      <c r="D75" s="31">
        <v>2650</v>
      </c>
    </row>
    <row r="76" spans="1:4" x14ac:dyDescent="0.3">
      <c r="A76" s="19">
        <v>40200677</v>
      </c>
      <c r="B76" s="20">
        <v>43831</v>
      </c>
      <c r="C76" s="20">
        <v>44196</v>
      </c>
      <c r="D76" s="31">
        <v>2650</v>
      </c>
    </row>
    <row r="77" spans="1:4" x14ac:dyDescent="0.3">
      <c r="A77" s="19">
        <v>40200795</v>
      </c>
      <c r="B77" s="20">
        <v>43831</v>
      </c>
      <c r="C77" s="20">
        <v>44196</v>
      </c>
      <c r="D77" s="22">
        <v>2635.23</v>
      </c>
    </row>
    <row r="78" spans="1:4" x14ac:dyDescent="0.3">
      <c r="A78" s="19">
        <v>40201073</v>
      </c>
      <c r="B78" s="20">
        <v>43831</v>
      </c>
      <c r="C78" s="20">
        <v>44196</v>
      </c>
      <c r="D78" s="22">
        <v>2616.63</v>
      </c>
    </row>
    <row r="79" spans="1:4" x14ac:dyDescent="0.3">
      <c r="A79" s="19">
        <v>40201133</v>
      </c>
      <c r="B79" s="20">
        <v>43862</v>
      </c>
      <c r="C79" s="20">
        <v>44196</v>
      </c>
      <c r="D79" s="22">
        <v>2600</v>
      </c>
    </row>
    <row r="80" spans="1:4" x14ac:dyDescent="0.3">
      <c r="A80" s="19">
        <v>40200106</v>
      </c>
      <c r="B80" s="20">
        <v>43831</v>
      </c>
      <c r="C80" s="20">
        <v>44196</v>
      </c>
      <c r="D80" s="22">
        <v>2520</v>
      </c>
    </row>
    <row r="81" spans="1:4" x14ac:dyDescent="0.3">
      <c r="A81" s="19">
        <v>40201115</v>
      </c>
      <c r="B81" s="20">
        <v>43831</v>
      </c>
      <c r="C81" s="20">
        <v>44196</v>
      </c>
      <c r="D81" s="22">
        <v>2450</v>
      </c>
    </row>
    <row r="82" spans="1:4" x14ac:dyDescent="0.3">
      <c r="A82" s="19">
        <v>40200962</v>
      </c>
      <c r="B82" s="20">
        <v>43831</v>
      </c>
      <c r="C82" s="20">
        <v>44196</v>
      </c>
      <c r="D82" s="22">
        <v>2450</v>
      </c>
    </row>
    <row r="83" spans="1:4" x14ac:dyDescent="0.3">
      <c r="A83" s="19">
        <v>40200944</v>
      </c>
      <c r="B83" s="20">
        <v>43831</v>
      </c>
      <c r="C83" s="20">
        <v>44196</v>
      </c>
      <c r="D83" s="22">
        <v>2450</v>
      </c>
    </row>
    <row r="84" spans="1:4" x14ac:dyDescent="0.3">
      <c r="A84" s="19">
        <v>40200870</v>
      </c>
      <c r="B84" s="20">
        <v>43831</v>
      </c>
      <c r="C84" s="20">
        <v>44196</v>
      </c>
      <c r="D84" s="22">
        <v>2450</v>
      </c>
    </row>
    <row r="85" spans="1:4" x14ac:dyDescent="0.3">
      <c r="A85" s="19">
        <v>40200826</v>
      </c>
      <c r="B85" s="20">
        <v>43831</v>
      </c>
      <c r="C85" s="20">
        <v>44196</v>
      </c>
      <c r="D85" s="22">
        <v>2450</v>
      </c>
    </row>
    <row r="86" spans="1:4" x14ac:dyDescent="0.3">
      <c r="A86" s="19">
        <v>40200649</v>
      </c>
      <c r="B86" s="20">
        <v>43831</v>
      </c>
      <c r="C86" s="20">
        <v>44196</v>
      </c>
      <c r="D86" s="22">
        <v>2450</v>
      </c>
    </row>
    <row r="87" spans="1:4" x14ac:dyDescent="0.3">
      <c r="A87" s="19">
        <v>40201194</v>
      </c>
      <c r="B87" s="20">
        <v>43862</v>
      </c>
      <c r="C87" s="20">
        <v>44196</v>
      </c>
      <c r="D87" s="22">
        <v>2439.1</v>
      </c>
    </row>
    <row r="88" spans="1:4" x14ac:dyDescent="0.3">
      <c r="A88" s="19">
        <v>40200968</v>
      </c>
      <c r="B88" s="20">
        <v>43831</v>
      </c>
      <c r="C88" s="20">
        <v>44196</v>
      </c>
      <c r="D88" s="22">
        <v>2420.5</v>
      </c>
    </row>
    <row r="89" spans="1:4" x14ac:dyDescent="0.3">
      <c r="A89" s="19">
        <v>40201090</v>
      </c>
      <c r="B89" s="20">
        <v>43831</v>
      </c>
      <c r="C89" s="20">
        <v>44196</v>
      </c>
      <c r="D89" s="31">
        <v>2400</v>
      </c>
    </row>
    <row r="90" spans="1:4" x14ac:dyDescent="0.3">
      <c r="A90" s="19">
        <v>40201011</v>
      </c>
      <c r="B90" s="20">
        <v>43831</v>
      </c>
      <c r="C90" s="20">
        <v>44196</v>
      </c>
      <c r="D90" s="22">
        <v>2300</v>
      </c>
    </row>
    <row r="91" spans="1:4" x14ac:dyDescent="0.3">
      <c r="A91" s="19">
        <v>40200653</v>
      </c>
      <c r="B91" s="20">
        <v>43831</v>
      </c>
      <c r="C91" s="20">
        <v>44196</v>
      </c>
      <c r="D91" s="22">
        <v>2300</v>
      </c>
    </row>
    <row r="92" spans="1:4" x14ac:dyDescent="0.3">
      <c r="A92" s="19">
        <v>40201039</v>
      </c>
      <c r="B92" s="20">
        <v>43831</v>
      </c>
      <c r="C92" s="20">
        <v>44196</v>
      </c>
      <c r="D92" s="22">
        <v>2290</v>
      </c>
    </row>
    <row r="93" spans="1:4" x14ac:dyDescent="0.3">
      <c r="A93" s="19">
        <v>40201450</v>
      </c>
      <c r="B93" s="20">
        <v>44044</v>
      </c>
      <c r="C93" s="20">
        <v>44196</v>
      </c>
      <c r="D93" s="22">
        <v>2250</v>
      </c>
    </row>
    <row r="94" spans="1:4" x14ac:dyDescent="0.3">
      <c r="A94" s="19">
        <v>40201427</v>
      </c>
      <c r="B94" s="20">
        <v>44013</v>
      </c>
      <c r="C94" s="20">
        <v>44196</v>
      </c>
      <c r="D94" s="22">
        <v>2250</v>
      </c>
    </row>
    <row r="95" spans="1:4" x14ac:dyDescent="0.3">
      <c r="A95" s="19">
        <v>40201426</v>
      </c>
      <c r="B95" s="20">
        <v>44013</v>
      </c>
      <c r="C95" s="20">
        <v>44196</v>
      </c>
      <c r="D95" s="22">
        <v>2250</v>
      </c>
    </row>
    <row r="96" spans="1:4" x14ac:dyDescent="0.3">
      <c r="A96" s="19">
        <v>40201421</v>
      </c>
      <c r="B96" s="20">
        <v>44013</v>
      </c>
      <c r="C96" s="20">
        <v>44196</v>
      </c>
      <c r="D96" s="22">
        <v>2250</v>
      </c>
    </row>
    <row r="97" spans="1:4" x14ac:dyDescent="0.3">
      <c r="A97" s="19">
        <v>40201400</v>
      </c>
      <c r="B97" s="20">
        <v>43983</v>
      </c>
      <c r="C97" s="20">
        <v>44196</v>
      </c>
      <c r="D97" s="22">
        <v>2250</v>
      </c>
    </row>
    <row r="98" spans="1:4" x14ac:dyDescent="0.3">
      <c r="A98" s="19">
        <v>40201399</v>
      </c>
      <c r="B98" s="20">
        <v>43983</v>
      </c>
      <c r="C98" s="20">
        <v>44196</v>
      </c>
      <c r="D98" s="22">
        <v>2250</v>
      </c>
    </row>
    <row r="99" spans="1:4" x14ac:dyDescent="0.3">
      <c r="A99" s="19">
        <v>40201324</v>
      </c>
      <c r="B99" s="20">
        <v>43983</v>
      </c>
      <c r="C99" s="20">
        <v>44196</v>
      </c>
      <c r="D99" s="22">
        <v>2250</v>
      </c>
    </row>
    <row r="100" spans="1:4" x14ac:dyDescent="0.3">
      <c r="A100" s="19">
        <v>40201186</v>
      </c>
      <c r="B100" s="20">
        <v>43862</v>
      </c>
      <c r="C100" s="20">
        <v>44196</v>
      </c>
      <c r="D100" s="22">
        <v>2250</v>
      </c>
    </row>
    <row r="101" spans="1:4" x14ac:dyDescent="0.3">
      <c r="A101" s="19">
        <v>40201131</v>
      </c>
      <c r="B101" s="20">
        <v>43862</v>
      </c>
      <c r="C101" s="20">
        <v>44196</v>
      </c>
      <c r="D101" s="22">
        <v>2250</v>
      </c>
    </row>
    <row r="102" spans="1:4" x14ac:dyDescent="0.3">
      <c r="A102" s="19">
        <v>40201130</v>
      </c>
      <c r="B102" s="20">
        <v>43862</v>
      </c>
      <c r="C102" s="20">
        <v>44196</v>
      </c>
      <c r="D102" s="22">
        <v>2250</v>
      </c>
    </row>
    <row r="103" spans="1:4" x14ac:dyDescent="0.3">
      <c r="A103" s="19">
        <v>40201080</v>
      </c>
      <c r="B103" s="20">
        <v>43831</v>
      </c>
      <c r="C103" s="20">
        <v>44196</v>
      </c>
      <c r="D103" s="22">
        <v>2250</v>
      </c>
    </row>
    <row r="104" spans="1:4" x14ac:dyDescent="0.3">
      <c r="A104" s="19">
        <v>40200960</v>
      </c>
      <c r="B104" s="20">
        <v>43831</v>
      </c>
      <c r="C104" s="20">
        <v>44196</v>
      </c>
      <c r="D104" s="22">
        <v>2250</v>
      </c>
    </row>
    <row r="105" spans="1:4" x14ac:dyDescent="0.3">
      <c r="A105" s="19">
        <v>40200855</v>
      </c>
      <c r="B105" s="20">
        <v>43831</v>
      </c>
      <c r="C105" s="20">
        <v>44196</v>
      </c>
      <c r="D105" s="22">
        <v>2250</v>
      </c>
    </row>
    <row r="106" spans="1:4" x14ac:dyDescent="0.3">
      <c r="A106" s="19">
        <v>40200814</v>
      </c>
      <c r="B106" s="20">
        <v>43831</v>
      </c>
      <c r="C106" s="20">
        <v>44196</v>
      </c>
      <c r="D106" s="22">
        <v>2250</v>
      </c>
    </row>
    <row r="107" spans="1:4" x14ac:dyDescent="0.3">
      <c r="A107" s="19">
        <v>40200672</v>
      </c>
      <c r="B107" s="20">
        <v>43831</v>
      </c>
      <c r="C107" s="20">
        <v>44196</v>
      </c>
      <c r="D107" s="22">
        <v>2250</v>
      </c>
    </row>
    <row r="108" spans="1:4" x14ac:dyDescent="0.3">
      <c r="A108" s="19">
        <v>40200610</v>
      </c>
      <c r="B108" s="20">
        <v>43831</v>
      </c>
      <c r="C108" s="20">
        <v>44196</v>
      </c>
      <c r="D108" s="22">
        <v>2250</v>
      </c>
    </row>
    <row r="109" spans="1:4" x14ac:dyDescent="0.3">
      <c r="A109" s="19">
        <v>40200302</v>
      </c>
      <c r="B109" s="20">
        <v>43831</v>
      </c>
      <c r="C109" s="20">
        <v>44196</v>
      </c>
      <c r="D109" s="22">
        <v>2250</v>
      </c>
    </row>
    <row r="110" spans="1:4" x14ac:dyDescent="0.3">
      <c r="A110" s="19">
        <v>40201050</v>
      </c>
      <c r="B110" s="20">
        <v>43831</v>
      </c>
      <c r="C110" s="20">
        <v>44196</v>
      </c>
      <c r="D110" s="22">
        <v>2207.6999999999998</v>
      </c>
    </row>
    <row r="111" spans="1:4" x14ac:dyDescent="0.3">
      <c r="A111" s="19">
        <v>40201177</v>
      </c>
      <c r="B111" s="20">
        <v>43862</v>
      </c>
      <c r="C111" s="20">
        <v>44196</v>
      </c>
      <c r="D111" s="22">
        <v>2200</v>
      </c>
    </row>
    <row r="112" spans="1:4" x14ac:dyDescent="0.3">
      <c r="A112" s="19">
        <v>40200002</v>
      </c>
      <c r="B112" s="20">
        <v>43831</v>
      </c>
      <c r="C112" s="20">
        <v>44196</v>
      </c>
      <c r="D112" s="22">
        <v>2200</v>
      </c>
    </row>
    <row r="113" spans="1:4" x14ac:dyDescent="0.3">
      <c r="A113" s="19">
        <v>40200894</v>
      </c>
      <c r="B113" s="20">
        <v>43831</v>
      </c>
      <c r="C113" s="20">
        <v>44196</v>
      </c>
      <c r="D113" s="22">
        <v>2180</v>
      </c>
    </row>
    <row r="114" spans="1:4" x14ac:dyDescent="0.3">
      <c r="A114" s="19">
        <v>40201316</v>
      </c>
      <c r="B114" s="20">
        <v>43983</v>
      </c>
      <c r="C114" s="20">
        <v>44196</v>
      </c>
      <c r="D114" s="22">
        <v>2100</v>
      </c>
    </row>
    <row r="115" spans="1:4" x14ac:dyDescent="0.3">
      <c r="A115" s="19">
        <v>40201229</v>
      </c>
      <c r="B115" s="20">
        <v>43891</v>
      </c>
      <c r="C115" s="20">
        <v>44196</v>
      </c>
      <c r="D115" s="22">
        <v>2100</v>
      </c>
    </row>
    <row r="116" spans="1:4" x14ac:dyDescent="0.3">
      <c r="A116" s="19">
        <v>40201103</v>
      </c>
      <c r="B116" s="20">
        <v>43831</v>
      </c>
      <c r="C116" s="20">
        <v>44196</v>
      </c>
      <c r="D116" s="22">
        <v>2100</v>
      </c>
    </row>
    <row r="117" spans="1:4" x14ac:dyDescent="0.3">
      <c r="A117" s="19">
        <v>40201093</v>
      </c>
      <c r="B117" s="20">
        <v>43831</v>
      </c>
      <c r="C117" s="20">
        <v>44196</v>
      </c>
      <c r="D117" s="22">
        <v>2100</v>
      </c>
    </row>
    <row r="118" spans="1:4" x14ac:dyDescent="0.3">
      <c r="A118" s="19">
        <v>40200756</v>
      </c>
      <c r="B118" s="20">
        <v>43831</v>
      </c>
      <c r="C118" s="20">
        <v>44196</v>
      </c>
      <c r="D118" s="22">
        <v>2100</v>
      </c>
    </row>
    <row r="119" spans="1:4" x14ac:dyDescent="0.3">
      <c r="A119" s="19">
        <v>40200754</v>
      </c>
      <c r="B119" s="20">
        <v>43831</v>
      </c>
      <c r="C119" s="20">
        <v>44196</v>
      </c>
      <c r="D119" s="22">
        <v>2100</v>
      </c>
    </row>
    <row r="120" spans="1:4" x14ac:dyDescent="0.3">
      <c r="A120" s="19">
        <v>40200418</v>
      </c>
      <c r="B120" s="20">
        <v>43831</v>
      </c>
      <c r="C120" s="20">
        <v>44196</v>
      </c>
      <c r="D120" s="22">
        <v>2100</v>
      </c>
    </row>
    <row r="121" spans="1:4" x14ac:dyDescent="0.3">
      <c r="A121" s="19">
        <v>40200086</v>
      </c>
      <c r="B121" s="20">
        <v>43831</v>
      </c>
      <c r="C121" s="20">
        <v>44196</v>
      </c>
      <c r="D121" s="22">
        <v>2100</v>
      </c>
    </row>
    <row r="122" spans="1:4" x14ac:dyDescent="0.3">
      <c r="A122" s="19">
        <v>40201098</v>
      </c>
      <c r="B122" s="20">
        <v>43831</v>
      </c>
      <c r="C122" s="20">
        <v>44196</v>
      </c>
      <c r="D122" s="22">
        <v>2090</v>
      </c>
    </row>
    <row r="123" spans="1:4" x14ac:dyDescent="0.3">
      <c r="A123" s="19">
        <v>40201203</v>
      </c>
      <c r="B123" s="20">
        <v>43862</v>
      </c>
      <c r="C123" s="20">
        <v>44196</v>
      </c>
      <c r="D123" s="31">
        <v>2080</v>
      </c>
    </row>
    <row r="124" spans="1:4" x14ac:dyDescent="0.3">
      <c r="A124" s="19">
        <v>40201156</v>
      </c>
      <c r="B124" s="20">
        <v>43862</v>
      </c>
      <c r="C124" s="20">
        <v>44196</v>
      </c>
      <c r="D124" s="22">
        <v>2070</v>
      </c>
    </row>
    <row r="125" spans="1:4" x14ac:dyDescent="0.3">
      <c r="A125" s="19">
        <v>40201045</v>
      </c>
      <c r="B125" s="20">
        <v>43831</v>
      </c>
      <c r="C125" s="20">
        <v>44196</v>
      </c>
      <c r="D125" s="22">
        <v>2013.9</v>
      </c>
    </row>
    <row r="126" spans="1:4" x14ac:dyDescent="0.3">
      <c r="A126" s="19">
        <v>40201325</v>
      </c>
      <c r="B126" s="20">
        <v>43983</v>
      </c>
      <c r="C126" s="20">
        <v>44196</v>
      </c>
      <c r="D126" s="22">
        <v>2000</v>
      </c>
    </row>
    <row r="127" spans="1:4" x14ac:dyDescent="0.3">
      <c r="A127" s="19">
        <v>40201117</v>
      </c>
      <c r="B127" s="20">
        <v>43831</v>
      </c>
      <c r="C127" s="20">
        <v>44196</v>
      </c>
      <c r="D127" s="22">
        <v>2000</v>
      </c>
    </row>
    <row r="128" spans="1:4" x14ac:dyDescent="0.3">
      <c r="A128" s="19">
        <v>40201060</v>
      </c>
      <c r="B128" s="20">
        <v>43831</v>
      </c>
      <c r="C128" s="20">
        <v>44196</v>
      </c>
      <c r="D128" s="22">
        <v>2000</v>
      </c>
    </row>
    <row r="129" spans="1:4" x14ac:dyDescent="0.3">
      <c r="A129" s="19">
        <v>40200941</v>
      </c>
      <c r="B129" s="20">
        <v>43831</v>
      </c>
      <c r="C129" s="20">
        <v>44196</v>
      </c>
      <c r="D129" s="22">
        <v>2000</v>
      </c>
    </row>
    <row r="130" spans="1:4" x14ac:dyDescent="0.3">
      <c r="A130" s="19">
        <v>40200938</v>
      </c>
      <c r="B130" s="20">
        <v>43831</v>
      </c>
      <c r="C130" s="20">
        <v>44196</v>
      </c>
      <c r="D130" s="22">
        <v>2000</v>
      </c>
    </row>
    <row r="131" spans="1:4" x14ac:dyDescent="0.3">
      <c r="A131" s="19">
        <v>40200303</v>
      </c>
      <c r="B131" s="20">
        <v>43831</v>
      </c>
      <c r="C131" s="20">
        <v>44196</v>
      </c>
      <c r="D131" s="22">
        <v>2000</v>
      </c>
    </row>
    <row r="132" spans="1:4" x14ac:dyDescent="0.3">
      <c r="A132" s="19">
        <v>40200175</v>
      </c>
      <c r="B132" s="20">
        <v>43831</v>
      </c>
      <c r="C132" s="20">
        <v>44196</v>
      </c>
      <c r="D132" s="22">
        <v>2000</v>
      </c>
    </row>
    <row r="133" spans="1:4" x14ac:dyDescent="0.3">
      <c r="A133" s="19">
        <v>40200842</v>
      </c>
      <c r="B133" s="20">
        <v>43831</v>
      </c>
      <c r="C133" s="20">
        <v>44196</v>
      </c>
      <c r="D133" s="22">
        <v>1990</v>
      </c>
    </row>
    <row r="134" spans="1:4" x14ac:dyDescent="0.3">
      <c r="A134" s="19">
        <v>40201146</v>
      </c>
      <c r="B134" s="20">
        <v>43862</v>
      </c>
      <c r="C134" s="20">
        <v>44196</v>
      </c>
      <c r="D134" s="22">
        <v>1950</v>
      </c>
    </row>
    <row r="135" spans="1:4" x14ac:dyDescent="0.3">
      <c r="A135" s="19">
        <v>40201094</v>
      </c>
      <c r="B135" s="20">
        <v>43831</v>
      </c>
      <c r="C135" s="20">
        <v>44196</v>
      </c>
      <c r="D135" s="22">
        <v>1950</v>
      </c>
    </row>
    <row r="136" spans="1:4" x14ac:dyDescent="0.3">
      <c r="A136" s="19">
        <v>40200959</v>
      </c>
      <c r="B136" s="20">
        <v>43831</v>
      </c>
      <c r="C136" s="20">
        <v>44196</v>
      </c>
      <c r="D136" s="22">
        <v>1900</v>
      </c>
    </row>
    <row r="137" spans="1:4" x14ac:dyDescent="0.3">
      <c r="A137" s="19">
        <v>40200936</v>
      </c>
      <c r="B137" s="20">
        <v>43831</v>
      </c>
      <c r="C137" s="20">
        <v>44196</v>
      </c>
      <c r="D137" s="22">
        <v>1900</v>
      </c>
    </row>
    <row r="138" spans="1:4" x14ac:dyDescent="0.3">
      <c r="A138" s="19">
        <v>40200933</v>
      </c>
      <c r="B138" s="20">
        <v>43831</v>
      </c>
      <c r="C138" s="20">
        <v>44196</v>
      </c>
      <c r="D138" s="22">
        <v>1900</v>
      </c>
    </row>
    <row r="139" spans="1:4" x14ac:dyDescent="0.3">
      <c r="A139" s="19">
        <v>40200872</v>
      </c>
      <c r="B139" s="20">
        <v>43831</v>
      </c>
      <c r="C139" s="20">
        <v>44196</v>
      </c>
      <c r="D139" s="22">
        <v>1900</v>
      </c>
    </row>
    <row r="140" spans="1:4" x14ac:dyDescent="0.3">
      <c r="A140" s="19">
        <v>40200357</v>
      </c>
      <c r="B140" s="20">
        <v>43831</v>
      </c>
      <c r="C140" s="20">
        <v>44196</v>
      </c>
      <c r="D140" s="22">
        <v>1900</v>
      </c>
    </row>
    <row r="141" spans="1:4" x14ac:dyDescent="0.3">
      <c r="A141" s="19">
        <v>40200873</v>
      </c>
      <c r="B141" s="20">
        <v>43831</v>
      </c>
      <c r="C141" s="20">
        <v>44196</v>
      </c>
      <c r="D141" s="22">
        <v>1890</v>
      </c>
    </row>
    <row r="142" spans="1:4" x14ac:dyDescent="0.3">
      <c r="A142" s="19">
        <v>40200935</v>
      </c>
      <c r="B142" s="20">
        <v>43831</v>
      </c>
      <c r="C142" s="20">
        <v>44196</v>
      </c>
      <c r="D142" s="22">
        <v>1880</v>
      </c>
    </row>
    <row r="143" spans="1:4" x14ac:dyDescent="0.3">
      <c r="A143" s="19">
        <v>40200539</v>
      </c>
      <c r="B143" s="20">
        <v>43831</v>
      </c>
      <c r="C143" s="20">
        <v>44196</v>
      </c>
      <c r="D143" s="22">
        <v>1880</v>
      </c>
    </row>
    <row r="144" spans="1:4" x14ac:dyDescent="0.3">
      <c r="A144" s="19">
        <v>40200713</v>
      </c>
      <c r="B144" s="20">
        <v>43831</v>
      </c>
      <c r="C144" s="20">
        <v>44196</v>
      </c>
      <c r="D144" s="22">
        <v>1801</v>
      </c>
    </row>
    <row r="145" spans="1:4" x14ac:dyDescent="0.3">
      <c r="A145" s="19">
        <v>40201595</v>
      </c>
      <c r="B145" s="20">
        <v>44075</v>
      </c>
      <c r="C145" s="20">
        <v>44196</v>
      </c>
      <c r="D145" s="22">
        <v>1800</v>
      </c>
    </row>
    <row r="146" spans="1:4" x14ac:dyDescent="0.3">
      <c r="A146" s="19">
        <v>40201594</v>
      </c>
      <c r="B146" s="20">
        <v>44075</v>
      </c>
      <c r="C146" s="20">
        <v>44196</v>
      </c>
      <c r="D146" s="31">
        <v>1800</v>
      </c>
    </row>
    <row r="147" spans="1:4" x14ac:dyDescent="0.3">
      <c r="A147" s="19">
        <v>40201593</v>
      </c>
      <c r="B147" s="20">
        <v>44075</v>
      </c>
      <c r="C147" s="20">
        <v>44196</v>
      </c>
      <c r="D147" s="22">
        <v>1800</v>
      </c>
    </row>
    <row r="148" spans="1:4" x14ac:dyDescent="0.3">
      <c r="A148" s="19">
        <v>40201581</v>
      </c>
      <c r="B148" s="20">
        <v>44075</v>
      </c>
      <c r="C148" s="20">
        <v>44196</v>
      </c>
      <c r="D148" s="22">
        <v>1800</v>
      </c>
    </row>
    <row r="149" spans="1:4" x14ac:dyDescent="0.3">
      <c r="A149" s="19">
        <v>40201557</v>
      </c>
      <c r="B149" s="20">
        <v>44075</v>
      </c>
      <c r="C149" s="20">
        <v>44196</v>
      </c>
      <c r="D149" s="22">
        <v>1800</v>
      </c>
    </row>
    <row r="150" spans="1:4" x14ac:dyDescent="0.3">
      <c r="A150" s="19">
        <v>40201499</v>
      </c>
      <c r="B150" s="20">
        <v>44044</v>
      </c>
      <c r="C150" s="20">
        <v>44196</v>
      </c>
      <c r="D150" s="31">
        <v>1800</v>
      </c>
    </row>
    <row r="151" spans="1:4" x14ac:dyDescent="0.3">
      <c r="A151" s="19">
        <v>40201493</v>
      </c>
      <c r="B151" s="20">
        <v>44044</v>
      </c>
      <c r="C151" s="20">
        <v>44196</v>
      </c>
      <c r="D151" s="22">
        <v>1800</v>
      </c>
    </row>
    <row r="152" spans="1:4" x14ac:dyDescent="0.3">
      <c r="A152" s="19">
        <v>40201491</v>
      </c>
      <c r="B152" s="20">
        <v>44044</v>
      </c>
      <c r="C152" s="20">
        <v>44196</v>
      </c>
      <c r="D152" s="22">
        <v>1800</v>
      </c>
    </row>
    <row r="153" spans="1:4" x14ac:dyDescent="0.3">
      <c r="A153" s="19">
        <v>40201485</v>
      </c>
      <c r="B153" s="20">
        <v>44044</v>
      </c>
      <c r="C153" s="20">
        <v>44196</v>
      </c>
      <c r="D153" s="22">
        <v>1800</v>
      </c>
    </row>
    <row r="154" spans="1:4" x14ac:dyDescent="0.3">
      <c r="A154" s="19">
        <v>40201484</v>
      </c>
      <c r="B154" s="20">
        <v>44044</v>
      </c>
      <c r="C154" s="20">
        <v>44196</v>
      </c>
      <c r="D154" s="22">
        <v>1800</v>
      </c>
    </row>
    <row r="155" spans="1:4" x14ac:dyDescent="0.3">
      <c r="A155" s="19">
        <v>40201452</v>
      </c>
      <c r="B155" s="20">
        <v>44044</v>
      </c>
      <c r="C155" s="20">
        <v>44196</v>
      </c>
      <c r="D155" s="22">
        <v>1800</v>
      </c>
    </row>
    <row r="156" spans="1:4" x14ac:dyDescent="0.3">
      <c r="A156" s="19">
        <v>40201451</v>
      </c>
      <c r="B156" s="20">
        <v>44044</v>
      </c>
      <c r="C156" s="20">
        <v>44196</v>
      </c>
      <c r="D156" s="22">
        <v>1800</v>
      </c>
    </row>
    <row r="157" spans="1:4" x14ac:dyDescent="0.3">
      <c r="A157" s="19">
        <v>40201423</v>
      </c>
      <c r="B157" s="20">
        <v>44013</v>
      </c>
      <c r="C157" s="20">
        <v>44196</v>
      </c>
      <c r="D157" s="22">
        <v>1800</v>
      </c>
    </row>
    <row r="158" spans="1:4" x14ac:dyDescent="0.3">
      <c r="A158" s="19">
        <v>40201422</v>
      </c>
      <c r="B158" s="20">
        <v>44013</v>
      </c>
      <c r="C158" s="20">
        <v>44196</v>
      </c>
      <c r="D158" s="31">
        <v>1800</v>
      </c>
    </row>
    <row r="159" spans="1:4" x14ac:dyDescent="0.3">
      <c r="A159" s="19">
        <v>40201383</v>
      </c>
      <c r="B159" s="20">
        <v>43983</v>
      </c>
      <c r="C159" s="20">
        <v>44196</v>
      </c>
      <c r="D159" s="22">
        <v>1800</v>
      </c>
    </row>
    <row r="160" spans="1:4" x14ac:dyDescent="0.3">
      <c r="A160" s="19">
        <v>40201382</v>
      </c>
      <c r="B160" s="20">
        <v>43983</v>
      </c>
      <c r="C160" s="20">
        <v>44196</v>
      </c>
      <c r="D160" s="31">
        <v>1800</v>
      </c>
    </row>
    <row r="161" spans="1:4" x14ac:dyDescent="0.3">
      <c r="A161" s="19">
        <v>40201319</v>
      </c>
      <c r="B161" s="20">
        <v>43922</v>
      </c>
      <c r="C161" s="20">
        <v>44196</v>
      </c>
      <c r="D161" s="22">
        <v>1800</v>
      </c>
    </row>
    <row r="162" spans="1:4" x14ac:dyDescent="0.3">
      <c r="A162" s="19">
        <v>40201315</v>
      </c>
      <c r="B162" s="20">
        <v>43983</v>
      </c>
      <c r="C162" s="20">
        <v>44196</v>
      </c>
      <c r="D162" s="22">
        <v>1800</v>
      </c>
    </row>
    <row r="163" spans="1:4" x14ac:dyDescent="0.3">
      <c r="A163" s="19">
        <v>40201313</v>
      </c>
      <c r="B163" s="20">
        <v>43983</v>
      </c>
      <c r="C163" s="20">
        <v>44196</v>
      </c>
      <c r="D163" s="22">
        <v>1800</v>
      </c>
    </row>
    <row r="164" spans="1:4" x14ac:dyDescent="0.3">
      <c r="A164" s="19">
        <v>40201312</v>
      </c>
      <c r="B164" s="20">
        <v>43983</v>
      </c>
      <c r="C164" s="20">
        <v>44196</v>
      </c>
      <c r="D164" s="22">
        <v>1800</v>
      </c>
    </row>
    <row r="165" spans="1:4" x14ac:dyDescent="0.3">
      <c r="A165" s="19">
        <v>40201301</v>
      </c>
      <c r="B165" s="20">
        <v>43983</v>
      </c>
      <c r="C165" s="20">
        <v>44196</v>
      </c>
      <c r="D165" s="22">
        <v>1800</v>
      </c>
    </row>
    <row r="166" spans="1:4" x14ac:dyDescent="0.3">
      <c r="A166" s="19">
        <v>40201300</v>
      </c>
      <c r="B166" s="20">
        <v>43983</v>
      </c>
      <c r="C166" s="20">
        <v>44196</v>
      </c>
      <c r="D166" s="31">
        <v>1800</v>
      </c>
    </row>
    <row r="167" spans="1:4" x14ac:dyDescent="0.3">
      <c r="A167" s="19">
        <v>40201299</v>
      </c>
      <c r="B167" s="20">
        <v>43983</v>
      </c>
      <c r="C167" s="20">
        <v>44196</v>
      </c>
      <c r="D167" s="22">
        <v>1800</v>
      </c>
    </row>
    <row r="168" spans="1:4" x14ac:dyDescent="0.3">
      <c r="A168" s="19">
        <v>40201297</v>
      </c>
      <c r="B168" s="20">
        <v>43983</v>
      </c>
      <c r="C168" s="20">
        <v>44196</v>
      </c>
      <c r="D168" s="22">
        <v>1800</v>
      </c>
    </row>
    <row r="169" spans="1:4" x14ac:dyDescent="0.3">
      <c r="A169" s="19">
        <v>40201270</v>
      </c>
      <c r="B169" s="20">
        <v>43952</v>
      </c>
      <c r="C169" s="20">
        <v>44196</v>
      </c>
      <c r="D169" s="22">
        <v>1800</v>
      </c>
    </row>
    <row r="170" spans="1:4" x14ac:dyDescent="0.3">
      <c r="A170" s="19">
        <v>40201207</v>
      </c>
      <c r="B170" s="20">
        <v>43862</v>
      </c>
      <c r="C170" s="20">
        <v>44196</v>
      </c>
      <c r="D170" s="31">
        <v>1800</v>
      </c>
    </row>
    <row r="171" spans="1:4" x14ac:dyDescent="0.3">
      <c r="A171" s="19">
        <v>40201187</v>
      </c>
      <c r="B171" s="20">
        <v>43862</v>
      </c>
      <c r="C171" s="20">
        <v>44196</v>
      </c>
      <c r="D171" s="22">
        <v>1800</v>
      </c>
    </row>
    <row r="172" spans="1:4" x14ac:dyDescent="0.3">
      <c r="A172" s="19">
        <v>40201184</v>
      </c>
      <c r="B172" s="20">
        <v>43862</v>
      </c>
      <c r="C172" s="20">
        <v>44196</v>
      </c>
      <c r="D172" s="31">
        <v>1800</v>
      </c>
    </row>
    <row r="173" spans="1:4" x14ac:dyDescent="0.3">
      <c r="A173" s="19">
        <v>40201161</v>
      </c>
      <c r="B173" s="20">
        <v>43862</v>
      </c>
      <c r="C173" s="20">
        <v>44196</v>
      </c>
      <c r="D173" s="22">
        <v>1800</v>
      </c>
    </row>
    <row r="174" spans="1:4" x14ac:dyDescent="0.3">
      <c r="A174" s="19">
        <v>40201160</v>
      </c>
      <c r="B174" s="20">
        <v>43862</v>
      </c>
      <c r="C174" s="20">
        <v>44196</v>
      </c>
      <c r="D174" s="22">
        <v>1800</v>
      </c>
    </row>
    <row r="175" spans="1:4" x14ac:dyDescent="0.3">
      <c r="A175" s="19">
        <v>40201159</v>
      </c>
      <c r="B175" s="20">
        <v>43862</v>
      </c>
      <c r="C175" s="20">
        <v>44196</v>
      </c>
      <c r="D175" s="31">
        <v>1800</v>
      </c>
    </row>
    <row r="176" spans="1:4" x14ac:dyDescent="0.3">
      <c r="A176" s="19">
        <v>40201157</v>
      </c>
      <c r="B176" s="20">
        <v>43862</v>
      </c>
      <c r="C176" s="20">
        <v>44196</v>
      </c>
      <c r="D176" s="22">
        <v>1800</v>
      </c>
    </row>
    <row r="177" spans="1:4" x14ac:dyDescent="0.3">
      <c r="A177" s="19">
        <v>40201138</v>
      </c>
      <c r="B177" s="20">
        <v>43862</v>
      </c>
      <c r="C177" s="20">
        <v>44196</v>
      </c>
      <c r="D177" s="22">
        <v>1800</v>
      </c>
    </row>
    <row r="178" spans="1:4" x14ac:dyDescent="0.3">
      <c r="A178" s="19">
        <v>40201136</v>
      </c>
      <c r="B178" s="20">
        <v>43862</v>
      </c>
      <c r="C178" s="20">
        <v>44196</v>
      </c>
      <c r="D178" s="22">
        <v>1800</v>
      </c>
    </row>
    <row r="179" spans="1:4" x14ac:dyDescent="0.3">
      <c r="A179" s="19">
        <v>40201102</v>
      </c>
      <c r="B179" s="20">
        <v>43831</v>
      </c>
      <c r="C179" s="20">
        <v>44196</v>
      </c>
      <c r="D179" s="22">
        <v>1800</v>
      </c>
    </row>
    <row r="180" spans="1:4" x14ac:dyDescent="0.3">
      <c r="A180" s="19">
        <v>40201087</v>
      </c>
      <c r="B180" s="20">
        <v>43831</v>
      </c>
      <c r="C180" s="20">
        <v>44196</v>
      </c>
      <c r="D180" s="22">
        <v>1800</v>
      </c>
    </row>
    <row r="181" spans="1:4" x14ac:dyDescent="0.3">
      <c r="A181" s="19">
        <v>40201065</v>
      </c>
      <c r="B181" s="20">
        <v>43831</v>
      </c>
      <c r="C181" s="20">
        <v>44196</v>
      </c>
      <c r="D181" s="22">
        <v>1800</v>
      </c>
    </row>
    <row r="182" spans="1:4" x14ac:dyDescent="0.3">
      <c r="A182" s="19">
        <v>40201064</v>
      </c>
      <c r="B182" s="20">
        <v>43831</v>
      </c>
      <c r="C182" s="20">
        <v>44196</v>
      </c>
      <c r="D182" s="22">
        <v>1800</v>
      </c>
    </row>
    <row r="183" spans="1:4" x14ac:dyDescent="0.3">
      <c r="A183" s="19">
        <v>40201063</v>
      </c>
      <c r="B183" s="20">
        <v>43831</v>
      </c>
      <c r="C183" s="20">
        <v>44196</v>
      </c>
      <c r="D183" s="22">
        <v>1800</v>
      </c>
    </row>
    <row r="184" spans="1:4" x14ac:dyDescent="0.3">
      <c r="A184" s="19">
        <v>40201041</v>
      </c>
      <c r="B184" s="20">
        <v>43831</v>
      </c>
      <c r="C184" s="20">
        <v>44196</v>
      </c>
      <c r="D184" s="22">
        <v>1800</v>
      </c>
    </row>
    <row r="185" spans="1:4" x14ac:dyDescent="0.3">
      <c r="A185" s="19">
        <v>40201038</v>
      </c>
      <c r="B185" s="20">
        <v>43831</v>
      </c>
      <c r="C185" s="20">
        <v>44196</v>
      </c>
      <c r="D185" s="22">
        <v>1800</v>
      </c>
    </row>
    <row r="186" spans="1:4" x14ac:dyDescent="0.3">
      <c r="A186" s="19">
        <v>40201030</v>
      </c>
      <c r="B186" s="20">
        <v>43831</v>
      </c>
      <c r="C186" s="20">
        <v>44196</v>
      </c>
      <c r="D186" s="22">
        <v>1800</v>
      </c>
    </row>
    <row r="187" spans="1:4" x14ac:dyDescent="0.3">
      <c r="A187" s="19">
        <v>40201029</v>
      </c>
      <c r="B187" s="20">
        <v>43831</v>
      </c>
      <c r="C187" s="20">
        <v>44196</v>
      </c>
      <c r="D187" s="22">
        <v>1800</v>
      </c>
    </row>
    <row r="188" spans="1:4" x14ac:dyDescent="0.3">
      <c r="A188" s="19">
        <v>40200972</v>
      </c>
      <c r="B188" s="20">
        <v>43831</v>
      </c>
      <c r="C188" s="20">
        <v>44196</v>
      </c>
      <c r="D188" s="22">
        <v>1800</v>
      </c>
    </row>
    <row r="189" spans="1:4" x14ac:dyDescent="0.3">
      <c r="A189" s="19">
        <v>40200908</v>
      </c>
      <c r="B189" s="20">
        <v>43831</v>
      </c>
      <c r="C189" s="20">
        <v>44196</v>
      </c>
      <c r="D189" s="22">
        <v>1800</v>
      </c>
    </row>
    <row r="190" spans="1:4" x14ac:dyDescent="0.3">
      <c r="A190" s="19">
        <v>40200907</v>
      </c>
      <c r="B190" s="20">
        <v>43831</v>
      </c>
      <c r="C190" s="20">
        <v>44196</v>
      </c>
      <c r="D190" s="22">
        <v>1800</v>
      </c>
    </row>
    <row r="191" spans="1:4" x14ac:dyDescent="0.3">
      <c r="A191" s="19">
        <v>40200810</v>
      </c>
      <c r="B191" s="20">
        <v>43831</v>
      </c>
      <c r="C191" s="20">
        <v>44196</v>
      </c>
      <c r="D191" s="22">
        <v>1800</v>
      </c>
    </row>
    <row r="192" spans="1:4" x14ac:dyDescent="0.3">
      <c r="A192" s="19">
        <v>40200771</v>
      </c>
      <c r="B192" s="20">
        <v>43831</v>
      </c>
      <c r="C192" s="20">
        <v>44196</v>
      </c>
      <c r="D192" s="31">
        <v>1800</v>
      </c>
    </row>
    <row r="193" spans="1:4" x14ac:dyDescent="0.3">
      <c r="A193" s="19">
        <v>40200758</v>
      </c>
      <c r="B193" s="20">
        <v>43831</v>
      </c>
      <c r="C193" s="20">
        <v>44196</v>
      </c>
      <c r="D193" s="22">
        <v>1800</v>
      </c>
    </row>
    <row r="194" spans="1:4" x14ac:dyDescent="0.3">
      <c r="A194" s="19">
        <v>40200716</v>
      </c>
      <c r="B194" s="20">
        <v>43831</v>
      </c>
      <c r="C194" s="20">
        <v>44196</v>
      </c>
      <c r="D194" s="22">
        <v>1800</v>
      </c>
    </row>
    <row r="195" spans="1:4" x14ac:dyDescent="0.3">
      <c r="A195" s="19">
        <v>40200647</v>
      </c>
      <c r="B195" s="20">
        <v>43831</v>
      </c>
      <c r="C195" s="20">
        <v>44196</v>
      </c>
      <c r="D195" s="22">
        <v>1800</v>
      </c>
    </row>
    <row r="196" spans="1:4" x14ac:dyDescent="0.3">
      <c r="A196" s="19">
        <v>40200398</v>
      </c>
      <c r="B196" s="20">
        <v>43831</v>
      </c>
      <c r="C196" s="20">
        <v>44196</v>
      </c>
      <c r="D196" s="22">
        <v>1800</v>
      </c>
    </row>
    <row r="197" spans="1:4" x14ac:dyDescent="0.3">
      <c r="A197" s="19">
        <v>40201015</v>
      </c>
      <c r="B197" s="20">
        <v>43831</v>
      </c>
      <c r="C197" s="20">
        <v>44196</v>
      </c>
      <c r="D197" s="22">
        <v>1757.7</v>
      </c>
    </row>
    <row r="198" spans="1:4" x14ac:dyDescent="0.3">
      <c r="A198" s="19">
        <v>40201428</v>
      </c>
      <c r="B198" s="20">
        <v>44013</v>
      </c>
      <c r="C198" s="20">
        <v>44196</v>
      </c>
      <c r="D198" s="22">
        <v>1700</v>
      </c>
    </row>
    <row r="199" spans="1:4" x14ac:dyDescent="0.3">
      <c r="A199" s="19">
        <v>40201191</v>
      </c>
      <c r="B199" s="20">
        <v>43862</v>
      </c>
      <c r="C199" s="20">
        <v>44196</v>
      </c>
      <c r="D199" s="31">
        <v>1700</v>
      </c>
    </row>
    <row r="200" spans="1:4" x14ac:dyDescent="0.3">
      <c r="A200" s="19">
        <v>40201129</v>
      </c>
      <c r="B200" s="20">
        <v>43862</v>
      </c>
      <c r="C200" s="20">
        <v>44196</v>
      </c>
      <c r="D200" s="22">
        <v>1700</v>
      </c>
    </row>
    <row r="201" spans="1:4" x14ac:dyDescent="0.3">
      <c r="A201" s="19">
        <v>40201095</v>
      </c>
      <c r="B201" s="20">
        <v>43831</v>
      </c>
      <c r="C201" s="20">
        <v>44196</v>
      </c>
      <c r="D201" s="31">
        <v>1700</v>
      </c>
    </row>
    <row r="202" spans="1:4" x14ac:dyDescent="0.3">
      <c r="A202" s="19">
        <v>40201089</v>
      </c>
      <c r="B202" s="20">
        <v>43831</v>
      </c>
      <c r="C202" s="20">
        <v>44196</v>
      </c>
      <c r="D202" s="31">
        <v>1700</v>
      </c>
    </row>
    <row r="203" spans="1:4" x14ac:dyDescent="0.3">
      <c r="A203" s="19">
        <v>40201081</v>
      </c>
      <c r="B203" s="20">
        <v>43831</v>
      </c>
      <c r="C203" s="20">
        <v>44196</v>
      </c>
      <c r="D203" s="22">
        <v>1700</v>
      </c>
    </row>
    <row r="204" spans="1:4" x14ac:dyDescent="0.3">
      <c r="A204" s="19">
        <v>40201077</v>
      </c>
      <c r="B204" s="20">
        <v>43831</v>
      </c>
      <c r="C204" s="20">
        <v>44196</v>
      </c>
      <c r="D204" s="22">
        <v>1700</v>
      </c>
    </row>
    <row r="205" spans="1:4" x14ac:dyDescent="0.3">
      <c r="A205" s="19">
        <v>40201075</v>
      </c>
      <c r="B205" s="20">
        <v>43831</v>
      </c>
      <c r="C205" s="20">
        <v>44196</v>
      </c>
      <c r="D205" s="22">
        <v>1700</v>
      </c>
    </row>
    <row r="206" spans="1:4" x14ac:dyDescent="0.3">
      <c r="A206" s="19">
        <v>40201006</v>
      </c>
      <c r="B206" s="20">
        <v>44136</v>
      </c>
      <c r="C206" s="20">
        <v>44196</v>
      </c>
      <c r="D206" s="22">
        <v>1700</v>
      </c>
    </row>
    <row r="207" spans="1:4" x14ac:dyDescent="0.3">
      <c r="A207" s="19">
        <v>40201005</v>
      </c>
      <c r="B207" s="20">
        <v>43831</v>
      </c>
      <c r="C207" s="20">
        <v>44196</v>
      </c>
      <c r="D207" s="22">
        <v>1700</v>
      </c>
    </row>
    <row r="208" spans="1:4" x14ac:dyDescent="0.3">
      <c r="A208" s="19">
        <v>40201002</v>
      </c>
      <c r="B208" s="20">
        <v>43831</v>
      </c>
      <c r="C208" s="20">
        <v>44196</v>
      </c>
      <c r="D208" s="22">
        <v>1700</v>
      </c>
    </row>
    <row r="209" spans="1:4" x14ac:dyDescent="0.3">
      <c r="A209" s="19">
        <v>40201000</v>
      </c>
      <c r="B209" s="20">
        <v>43831</v>
      </c>
      <c r="C209" s="20">
        <v>44196</v>
      </c>
      <c r="D209" s="22">
        <v>1700</v>
      </c>
    </row>
    <row r="210" spans="1:4" x14ac:dyDescent="0.3">
      <c r="A210" s="19">
        <v>40200977</v>
      </c>
      <c r="B210" s="20">
        <v>43831</v>
      </c>
      <c r="C210" s="20">
        <v>44196</v>
      </c>
      <c r="D210" s="22">
        <v>1700</v>
      </c>
    </row>
    <row r="211" spans="1:4" x14ac:dyDescent="0.3">
      <c r="A211" s="19">
        <v>40200973</v>
      </c>
      <c r="B211" s="20">
        <v>43831</v>
      </c>
      <c r="C211" s="20">
        <v>44196</v>
      </c>
      <c r="D211" s="22">
        <v>1700</v>
      </c>
    </row>
    <row r="212" spans="1:4" x14ac:dyDescent="0.3">
      <c r="A212" s="19">
        <v>40200890</v>
      </c>
      <c r="B212" s="20">
        <v>43831</v>
      </c>
      <c r="C212" s="20">
        <v>44196</v>
      </c>
      <c r="D212" s="22">
        <v>1700</v>
      </c>
    </row>
    <row r="213" spans="1:4" x14ac:dyDescent="0.3">
      <c r="A213" s="19">
        <v>40200464</v>
      </c>
      <c r="B213" s="20">
        <v>43831</v>
      </c>
      <c r="C213" s="20">
        <v>44196</v>
      </c>
      <c r="D213" s="31">
        <v>1700</v>
      </c>
    </row>
    <row r="214" spans="1:4" x14ac:dyDescent="0.3">
      <c r="A214" s="19">
        <v>40200442</v>
      </c>
      <c r="B214" s="20">
        <v>43831</v>
      </c>
      <c r="C214" s="20">
        <v>44196</v>
      </c>
      <c r="D214" s="22">
        <v>1700</v>
      </c>
    </row>
    <row r="215" spans="1:4" x14ac:dyDescent="0.3">
      <c r="A215" s="19">
        <v>40200347</v>
      </c>
      <c r="B215" s="20">
        <v>43831</v>
      </c>
      <c r="C215" s="20">
        <v>44196</v>
      </c>
      <c r="D215" s="22">
        <v>1700</v>
      </c>
    </row>
    <row r="216" spans="1:4" x14ac:dyDescent="0.3">
      <c r="A216" s="19">
        <v>40200335</v>
      </c>
      <c r="B216" s="20">
        <v>43831</v>
      </c>
      <c r="C216" s="20">
        <v>44196</v>
      </c>
      <c r="D216" s="22">
        <v>1700</v>
      </c>
    </row>
    <row r="217" spans="1:4" x14ac:dyDescent="0.3">
      <c r="A217" s="19">
        <v>40200307</v>
      </c>
      <c r="B217" s="20">
        <v>43831</v>
      </c>
      <c r="C217" s="20">
        <v>44196</v>
      </c>
      <c r="D217" s="22">
        <v>1700</v>
      </c>
    </row>
    <row r="218" spans="1:4" x14ac:dyDescent="0.3">
      <c r="A218" s="19">
        <v>40200291</v>
      </c>
      <c r="B218" s="20">
        <v>43831</v>
      </c>
      <c r="C218" s="20">
        <v>44196</v>
      </c>
      <c r="D218" s="22">
        <v>1700</v>
      </c>
    </row>
    <row r="219" spans="1:4" x14ac:dyDescent="0.3">
      <c r="A219" s="19">
        <v>40200974</v>
      </c>
      <c r="B219" s="20">
        <v>43831</v>
      </c>
      <c r="C219" s="20">
        <v>44196</v>
      </c>
      <c r="D219" s="22">
        <v>1690</v>
      </c>
    </row>
    <row r="220" spans="1:4" x14ac:dyDescent="0.3">
      <c r="A220" s="19">
        <v>40200939</v>
      </c>
      <c r="B220" s="20">
        <v>43831</v>
      </c>
      <c r="C220" s="20">
        <v>44196</v>
      </c>
      <c r="D220" s="22">
        <v>1690</v>
      </c>
    </row>
    <row r="221" spans="1:4" x14ac:dyDescent="0.3">
      <c r="A221" s="19">
        <v>40201082</v>
      </c>
      <c r="B221" s="20">
        <v>43831</v>
      </c>
      <c r="C221" s="20">
        <v>44196</v>
      </c>
      <c r="D221" s="22">
        <v>1650</v>
      </c>
    </row>
    <row r="222" spans="1:4" x14ac:dyDescent="0.3">
      <c r="A222" s="19">
        <v>40201004</v>
      </c>
      <c r="B222" s="20">
        <v>43831</v>
      </c>
      <c r="C222" s="20">
        <v>44196</v>
      </c>
      <c r="D222" s="22">
        <v>1650</v>
      </c>
    </row>
    <row r="223" spans="1:4" x14ac:dyDescent="0.3">
      <c r="A223" s="19">
        <v>40201149</v>
      </c>
      <c r="B223" s="20">
        <v>43862</v>
      </c>
      <c r="C223" s="20">
        <v>44196</v>
      </c>
      <c r="D223" s="22">
        <v>1598</v>
      </c>
    </row>
    <row r="224" spans="1:4" x14ac:dyDescent="0.3">
      <c r="A224" s="19">
        <v>40200820</v>
      </c>
      <c r="B224" s="20">
        <v>43831</v>
      </c>
      <c r="C224" s="20">
        <v>44196</v>
      </c>
      <c r="D224" s="22">
        <v>1590.25</v>
      </c>
    </row>
    <row r="225" spans="1:4" x14ac:dyDescent="0.3">
      <c r="A225" s="19">
        <v>40201119</v>
      </c>
      <c r="B225" s="20">
        <v>43831</v>
      </c>
      <c r="C225" s="20">
        <v>44196</v>
      </c>
      <c r="D225" s="22">
        <v>1588.7</v>
      </c>
    </row>
    <row r="226" spans="1:4" x14ac:dyDescent="0.3">
      <c r="A226" s="19">
        <v>40201276</v>
      </c>
      <c r="B226" s="20">
        <v>43983</v>
      </c>
      <c r="C226" s="20">
        <v>44196</v>
      </c>
      <c r="D226" s="22">
        <v>1585.6</v>
      </c>
    </row>
    <row r="227" spans="1:4" x14ac:dyDescent="0.3">
      <c r="A227" s="19">
        <v>40201016</v>
      </c>
      <c r="B227" s="20">
        <v>43831</v>
      </c>
      <c r="C227" s="20">
        <v>44196</v>
      </c>
      <c r="D227" s="22">
        <v>1557.7</v>
      </c>
    </row>
    <row r="228" spans="1:4" x14ac:dyDescent="0.3">
      <c r="A228" s="19">
        <v>40201314</v>
      </c>
      <c r="B228" s="20">
        <v>43983</v>
      </c>
      <c r="C228" s="20">
        <v>44196</v>
      </c>
      <c r="D228" s="22">
        <v>1550</v>
      </c>
    </row>
    <row r="229" spans="1:4" x14ac:dyDescent="0.3">
      <c r="A229" s="19">
        <v>40201202</v>
      </c>
      <c r="B229" s="20">
        <v>43862</v>
      </c>
      <c r="C229" s="20">
        <v>44196</v>
      </c>
      <c r="D229" s="22">
        <v>1550</v>
      </c>
    </row>
    <row r="230" spans="1:4" x14ac:dyDescent="0.3">
      <c r="A230" s="19">
        <v>40201185</v>
      </c>
      <c r="B230" s="20">
        <v>43862</v>
      </c>
      <c r="C230" s="20">
        <v>44196</v>
      </c>
      <c r="D230" s="31">
        <v>1550</v>
      </c>
    </row>
    <row r="231" spans="1:4" x14ac:dyDescent="0.3">
      <c r="A231" s="19">
        <v>40201182</v>
      </c>
      <c r="B231" s="20">
        <v>43862</v>
      </c>
      <c r="C231" s="20">
        <v>44196</v>
      </c>
      <c r="D231" s="22">
        <v>1550</v>
      </c>
    </row>
    <row r="232" spans="1:4" x14ac:dyDescent="0.3">
      <c r="A232" s="19">
        <v>40201158</v>
      </c>
      <c r="B232" s="20">
        <v>43862</v>
      </c>
      <c r="C232" s="20">
        <v>44196</v>
      </c>
      <c r="D232" s="31">
        <v>1550</v>
      </c>
    </row>
    <row r="233" spans="1:4" x14ac:dyDescent="0.3">
      <c r="A233" s="19">
        <v>40201101</v>
      </c>
      <c r="B233" s="20">
        <v>43831</v>
      </c>
      <c r="C233" s="20">
        <v>44196</v>
      </c>
      <c r="D233" s="22">
        <v>1550</v>
      </c>
    </row>
    <row r="234" spans="1:4" x14ac:dyDescent="0.3">
      <c r="A234" s="19">
        <v>40201072</v>
      </c>
      <c r="B234" s="20">
        <v>43831</v>
      </c>
      <c r="C234" s="20">
        <v>44196</v>
      </c>
      <c r="D234" s="22">
        <v>1550</v>
      </c>
    </row>
    <row r="235" spans="1:4" x14ac:dyDescent="0.3">
      <c r="A235" s="19">
        <v>40200685</v>
      </c>
      <c r="B235" s="20">
        <v>43831</v>
      </c>
      <c r="C235" s="20">
        <v>44196</v>
      </c>
      <c r="D235" s="22">
        <v>1550</v>
      </c>
    </row>
    <row r="236" spans="1:4" x14ac:dyDescent="0.3">
      <c r="A236" s="19">
        <v>40200674</v>
      </c>
      <c r="B236" s="20">
        <v>43831</v>
      </c>
      <c r="C236" s="20">
        <v>44196</v>
      </c>
      <c r="D236" s="22">
        <v>1550</v>
      </c>
    </row>
    <row r="237" spans="1:4" x14ac:dyDescent="0.3">
      <c r="A237" s="19">
        <v>40200584</v>
      </c>
      <c r="B237" s="20">
        <v>43831</v>
      </c>
      <c r="C237" s="20">
        <v>44196</v>
      </c>
      <c r="D237" s="22">
        <v>1550</v>
      </c>
    </row>
    <row r="238" spans="1:4" x14ac:dyDescent="0.3">
      <c r="A238" s="19">
        <v>40200056</v>
      </c>
      <c r="B238" s="20">
        <v>43831</v>
      </c>
      <c r="C238" s="20">
        <v>44196</v>
      </c>
      <c r="D238" s="22">
        <v>1550</v>
      </c>
    </row>
    <row r="239" spans="1:4" x14ac:dyDescent="0.3">
      <c r="A239" s="19">
        <v>40201424</v>
      </c>
      <c r="B239" s="20">
        <v>44013</v>
      </c>
      <c r="C239" s="20">
        <v>44196</v>
      </c>
      <c r="D239" s="22">
        <v>1540</v>
      </c>
    </row>
    <row r="240" spans="1:4" x14ac:dyDescent="0.3">
      <c r="A240" s="19">
        <v>40201092</v>
      </c>
      <c r="B240" s="20">
        <v>43831</v>
      </c>
      <c r="C240" s="20">
        <v>44196</v>
      </c>
      <c r="D240" s="22">
        <v>1527.5</v>
      </c>
    </row>
    <row r="241" spans="1:4" x14ac:dyDescent="0.3">
      <c r="A241" s="19">
        <v>40201750</v>
      </c>
      <c r="B241" s="20">
        <v>44105</v>
      </c>
      <c r="C241" s="20">
        <v>44196</v>
      </c>
      <c r="D241" s="22">
        <v>1500</v>
      </c>
    </row>
    <row r="242" spans="1:4" x14ac:dyDescent="0.3">
      <c r="A242" s="19">
        <v>40201733</v>
      </c>
      <c r="B242" s="20">
        <v>44075</v>
      </c>
      <c r="C242" s="20">
        <v>44196</v>
      </c>
      <c r="D242" s="22">
        <v>1500</v>
      </c>
    </row>
    <row r="243" spans="1:4" x14ac:dyDescent="0.3">
      <c r="A243" s="19">
        <v>40201638</v>
      </c>
      <c r="B243" s="20">
        <v>44075</v>
      </c>
      <c r="C243" s="20">
        <v>44196</v>
      </c>
      <c r="D243" s="31">
        <v>1500</v>
      </c>
    </row>
    <row r="244" spans="1:4" x14ac:dyDescent="0.3">
      <c r="A244" s="19">
        <v>40201376</v>
      </c>
      <c r="B244" s="20">
        <v>43983</v>
      </c>
      <c r="C244" s="20">
        <v>44196</v>
      </c>
      <c r="D244" s="22">
        <v>1500</v>
      </c>
    </row>
    <row r="245" spans="1:4" x14ac:dyDescent="0.3">
      <c r="A245" s="19">
        <v>40201243</v>
      </c>
      <c r="B245" s="20">
        <v>43952</v>
      </c>
      <c r="C245" s="20">
        <v>44196</v>
      </c>
      <c r="D245" s="31">
        <v>1500</v>
      </c>
    </row>
    <row r="246" spans="1:4" x14ac:dyDescent="0.3">
      <c r="A246" s="19">
        <v>40201242</v>
      </c>
      <c r="B246" s="20">
        <v>43952</v>
      </c>
      <c r="C246" s="20">
        <v>44196</v>
      </c>
      <c r="D246" s="22">
        <v>1500</v>
      </c>
    </row>
    <row r="247" spans="1:4" x14ac:dyDescent="0.3">
      <c r="A247" s="19">
        <v>40201227</v>
      </c>
      <c r="B247" s="20">
        <v>43891</v>
      </c>
      <c r="C247" s="20">
        <v>44196</v>
      </c>
      <c r="D247" s="31">
        <v>1500</v>
      </c>
    </row>
    <row r="248" spans="1:4" x14ac:dyDescent="0.3">
      <c r="A248" s="19">
        <v>40201226</v>
      </c>
      <c r="B248" s="20">
        <v>43891</v>
      </c>
      <c r="C248" s="20">
        <v>44196</v>
      </c>
      <c r="D248" s="31">
        <v>1500</v>
      </c>
    </row>
    <row r="249" spans="1:4" x14ac:dyDescent="0.3">
      <c r="A249" s="19">
        <v>40201224</v>
      </c>
      <c r="B249" s="20">
        <v>43891</v>
      </c>
      <c r="C249" s="20">
        <v>44196</v>
      </c>
      <c r="D249" s="31">
        <v>1500</v>
      </c>
    </row>
    <row r="250" spans="1:4" x14ac:dyDescent="0.3">
      <c r="A250" s="19">
        <v>40201219</v>
      </c>
      <c r="B250" s="20">
        <v>43891</v>
      </c>
      <c r="C250" s="20">
        <v>44196</v>
      </c>
      <c r="D250" s="22">
        <v>1500</v>
      </c>
    </row>
    <row r="251" spans="1:4" x14ac:dyDescent="0.3">
      <c r="A251" s="19">
        <v>40201218</v>
      </c>
      <c r="B251" s="20">
        <v>43891</v>
      </c>
      <c r="C251" s="20">
        <v>44196</v>
      </c>
      <c r="D251" s="22">
        <v>1500</v>
      </c>
    </row>
    <row r="252" spans="1:4" x14ac:dyDescent="0.3">
      <c r="A252" s="19">
        <v>40201209</v>
      </c>
      <c r="B252" s="20">
        <v>43862</v>
      </c>
      <c r="C252" s="20">
        <v>44196</v>
      </c>
      <c r="D252" s="22">
        <v>1500</v>
      </c>
    </row>
    <row r="253" spans="1:4" x14ac:dyDescent="0.3">
      <c r="A253" s="19">
        <v>40201208</v>
      </c>
      <c r="B253" s="20">
        <v>43862</v>
      </c>
      <c r="C253" s="20">
        <v>44196</v>
      </c>
      <c r="D253" s="22">
        <v>1500</v>
      </c>
    </row>
    <row r="254" spans="1:4" x14ac:dyDescent="0.3">
      <c r="A254" s="19">
        <v>40201154</v>
      </c>
      <c r="B254" s="20">
        <v>43862</v>
      </c>
      <c r="C254" s="20">
        <v>44196</v>
      </c>
      <c r="D254" s="22">
        <v>1500</v>
      </c>
    </row>
    <row r="255" spans="1:4" x14ac:dyDescent="0.3">
      <c r="A255" s="19">
        <v>40201076</v>
      </c>
      <c r="B255" s="20">
        <v>43831</v>
      </c>
      <c r="C255" s="20">
        <v>44196</v>
      </c>
      <c r="D255" s="22">
        <v>1500</v>
      </c>
    </row>
    <row r="256" spans="1:4" x14ac:dyDescent="0.3">
      <c r="A256" s="19">
        <v>40201074</v>
      </c>
      <c r="B256" s="20">
        <v>43831</v>
      </c>
      <c r="C256" s="20">
        <v>44196</v>
      </c>
      <c r="D256" s="31">
        <v>1500</v>
      </c>
    </row>
    <row r="257" spans="1:4" x14ac:dyDescent="0.3">
      <c r="A257" s="19">
        <v>40201068</v>
      </c>
      <c r="B257" s="20">
        <v>43831</v>
      </c>
      <c r="C257" s="20">
        <v>44196</v>
      </c>
      <c r="D257" s="22">
        <v>1500</v>
      </c>
    </row>
    <row r="258" spans="1:4" x14ac:dyDescent="0.3">
      <c r="A258" s="19">
        <v>40201003</v>
      </c>
      <c r="B258" s="20">
        <v>43831</v>
      </c>
      <c r="C258" s="20">
        <v>44196</v>
      </c>
      <c r="D258" s="22">
        <v>1500</v>
      </c>
    </row>
    <row r="259" spans="1:4" x14ac:dyDescent="0.3">
      <c r="A259" s="19">
        <v>40200790</v>
      </c>
      <c r="B259" s="20">
        <v>43862</v>
      </c>
      <c r="C259" s="20">
        <v>44196</v>
      </c>
      <c r="D259" s="22">
        <v>1500</v>
      </c>
    </row>
    <row r="260" spans="1:4" x14ac:dyDescent="0.3">
      <c r="A260" s="19">
        <v>40200651</v>
      </c>
      <c r="B260" s="20">
        <v>43831</v>
      </c>
      <c r="C260" s="20">
        <v>44196</v>
      </c>
      <c r="D260" s="22">
        <v>1500</v>
      </c>
    </row>
    <row r="261" spans="1:4" x14ac:dyDescent="0.3">
      <c r="A261" s="19">
        <v>40200496</v>
      </c>
      <c r="B261" s="20">
        <v>43831</v>
      </c>
      <c r="C261" s="20">
        <v>44196</v>
      </c>
      <c r="D261" s="22">
        <v>1500</v>
      </c>
    </row>
    <row r="262" spans="1:4" x14ac:dyDescent="0.3">
      <c r="A262" s="19">
        <v>40200322</v>
      </c>
      <c r="B262" s="20">
        <v>43831</v>
      </c>
      <c r="C262" s="20">
        <v>44196</v>
      </c>
      <c r="D262" s="22">
        <v>1500</v>
      </c>
    </row>
    <row r="263" spans="1:4" x14ac:dyDescent="0.3">
      <c r="A263" s="19">
        <v>40200279</v>
      </c>
      <c r="B263" s="20">
        <v>43831</v>
      </c>
      <c r="C263" s="20">
        <v>44196</v>
      </c>
      <c r="D263" s="31">
        <v>1500</v>
      </c>
    </row>
    <row r="264" spans="1:4" x14ac:dyDescent="0.3">
      <c r="A264" s="19">
        <v>40201217</v>
      </c>
      <c r="B264" s="20">
        <v>43891</v>
      </c>
      <c r="C264" s="20">
        <v>44196</v>
      </c>
      <c r="D264" s="22">
        <v>1490</v>
      </c>
    </row>
    <row r="265" spans="1:4" x14ac:dyDescent="0.3">
      <c r="A265" s="19">
        <v>40201126</v>
      </c>
      <c r="B265" s="20">
        <v>43831</v>
      </c>
      <c r="C265" s="20">
        <v>44196</v>
      </c>
      <c r="D265" s="22">
        <v>1490</v>
      </c>
    </row>
    <row r="266" spans="1:4" x14ac:dyDescent="0.3">
      <c r="A266" s="19">
        <v>40201104</v>
      </c>
      <c r="B266" s="20">
        <v>43831</v>
      </c>
      <c r="C266" s="20">
        <v>44196</v>
      </c>
      <c r="D266" s="22">
        <v>1490</v>
      </c>
    </row>
    <row r="267" spans="1:4" x14ac:dyDescent="0.3">
      <c r="A267" s="19">
        <v>40200593</v>
      </c>
      <c r="B267" s="20">
        <v>43831</v>
      </c>
      <c r="C267" s="20">
        <v>44196</v>
      </c>
      <c r="D267" s="22">
        <v>1460</v>
      </c>
    </row>
    <row r="268" spans="1:4" x14ac:dyDescent="0.3">
      <c r="A268" s="19">
        <v>40200934</v>
      </c>
      <c r="B268" s="20">
        <v>43831</v>
      </c>
      <c r="C268" s="20">
        <v>44196</v>
      </c>
      <c r="D268" s="22">
        <v>1450</v>
      </c>
    </row>
    <row r="269" spans="1:4" x14ac:dyDescent="0.3">
      <c r="A269" s="19">
        <v>40200932</v>
      </c>
      <c r="B269" s="20">
        <v>43831</v>
      </c>
      <c r="C269" s="20">
        <v>44196</v>
      </c>
      <c r="D269" s="22">
        <v>1450</v>
      </c>
    </row>
    <row r="270" spans="1:4" x14ac:dyDescent="0.3">
      <c r="A270" s="19">
        <v>40200537</v>
      </c>
      <c r="B270" s="20">
        <v>43831</v>
      </c>
      <c r="C270" s="20">
        <v>44196</v>
      </c>
      <c r="D270" s="31">
        <v>1450</v>
      </c>
    </row>
    <row r="271" spans="1:4" x14ac:dyDescent="0.3">
      <c r="A271" s="19">
        <v>40201079</v>
      </c>
      <c r="B271" s="20">
        <v>43831</v>
      </c>
      <c r="C271" s="20">
        <v>44196</v>
      </c>
      <c r="D271" s="22">
        <v>1440</v>
      </c>
    </row>
    <row r="272" spans="1:4" x14ac:dyDescent="0.3">
      <c r="A272" s="19">
        <v>40201155</v>
      </c>
      <c r="B272" s="20">
        <v>43862</v>
      </c>
      <c r="C272" s="20">
        <v>44196</v>
      </c>
      <c r="D272" s="22">
        <v>1430</v>
      </c>
    </row>
    <row r="273" spans="1:4" x14ac:dyDescent="0.3">
      <c r="A273" s="19">
        <v>40200818</v>
      </c>
      <c r="B273" s="20">
        <v>43831</v>
      </c>
      <c r="C273" s="20">
        <v>44196</v>
      </c>
      <c r="D273" s="31">
        <v>1414.7</v>
      </c>
    </row>
    <row r="274" spans="1:4" x14ac:dyDescent="0.3">
      <c r="A274" s="19">
        <v>40201781</v>
      </c>
      <c r="B274" s="20">
        <v>44105</v>
      </c>
      <c r="C274" s="20">
        <v>44196</v>
      </c>
      <c r="D274" s="22">
        <v>1350</v>
      </c>
    </row>
    <row r="275" spans="1:4" x14ac:dyDescent="0.3">
      <c r="A275" s="19">
        <v>40201777</v>
      </c>
      <c r="B275" s="20">
        <v>44105</v>
      </c>
      <c r="C275" s="20">
        <v>44196</v>
      </c>
      <c r="D275" s="22">
        <v>1350</v>
      </c>
    </row>
    <row r="276" spans="1:4" x14ac:dyDescent="0.3">
      <c r="A276" s="19">
        <v>40201741</v>
      </c>
      <c r="B276" s="20">
        <v>44105</v>
      </c>
      <c r="C276" s="20">
        <v>44196</v>
      </c>
      <c r="D276" s="22">
        <v>1350</v>
      </c>
    </row>
    <row r="277" spans="1:4" x14ac:dyDescent="0.3">
      <c r="A277" s="19">
        <v>40201653</v>
      </c>
      <c r="B277" s="20">
        <v>44075</v>
      </c>
      <c r="C277" s="20">
        <v>44196</v>
      </c>
      <c r="D277" s="22">
        <v>1350</v>
      </c>
    </row>
    <row r="278" spans="1:4" x14ac:dyDescent="0.3">
      <c r="A278" s="19">
        <v>40201651</v>
      </c>
      <c r="B278" s="20">
        <v>44075</v>
      </c>
      <c r="C278" s="20">
        <v>44196</v>
      </c>
      <c r="D278" s="22">
        <v>1350</v>
      </c>
    </row>
    <row r="279" spans="1:4" x14ac:dyDescent="0.3">
      <c r="A279" s="19">
        <v>40201640</v>
      </c>
      <c r="B279" s="20">
        <v>44075</v>
      </c>
      <c r="C279" s="20">
        <v>44196</v>
      </c>
      <c r="D279" s="22">
        <v>1350</v>
      </c>
    </row>
    <row r="280" spans="1:4" x14ac:dyDescent="0.3">
      <c r="A280" s="19">
        <v>40201580</v>
      </c>
      <c r="B280" s="20">
        <v>44075</v>
      </c>
      <c r="C280" s="20">
        <v>44196</v>
      </c>
      <c r="D280" s="31">
        <v>1350</v>
      </c>
    </row>
    <row r="281" spans="1:4" x14ac:dyDescent="0.3">
      <c r="A281" s="19">
        <v>40201558</v>
      </c>
      <c r="B281" s="20">
        <v>44075</v>
      </c>
      <c r="C281" s="20">
        <v>44196</v>
      </c>
      <c r="D281" s="22">
        <v>1350</v>
      </c>
    </row>
    <row r="282" spans="1:4" x14ac:dyDescent="0.3">
      <c r="A282" s="19">
        <v>40201517</v>
      </c>
      <c r="B282" s="20">
        <v>44044</v>
      </c>
      <c r="C282" s="20">
        <v>44196</v>
      </c>
      <c r="D282" s="31">
        <v>1350</v>
      </c>
    </row>
    <row r="283" spans="1:4" x14ac:dyDescent="0.3">
      <c r="A283" s="19">
        <v>40201516</v>
      </c>
      <c r="B283" s="20">
        <v>44044</v>
      </c>
      <c r="C283" s="20">
        <v>44196</v>
      </c>
      <c r="D283" s="22">
        <v>1350</v>
      </c>
    </row>
    <row r="284" spans="1:4" x14ac:dyDescent="0.3">
      <c r="A284" s="19">
        <v>40201492</v>
      </c>
      <c r="B284" s="20">
        <v>44044</v>
      </c>
      <c r="C284" s="20">
        <v>44196</v>
      </c>
      <c r="D284" s="22">
        <v>1350</v>
      </c>
    </row>
    <row r="285" spans="1:4" x14ac:dyDescent="0.3">
      <c r="A285" s="19">
        <v>40201490</v>
      </c>
      <c r="B285" s="20">
        <v>44044</v>
      </c>
      <c r="C285" s="20">
        <v>44196</v>
      </c>
      <c r="D285" s="22">
        <v>1350</v>
      </c>
    </row>
    <row r="286" spans="1:4" x14ac:dyDescent="0.3">
      <c r="A286" s="19">
        <v>40201488</v>
      </c>
      <c r="B286" s="20">
        <v>44044</v>
      </c>
      <c r="C286" s="20">
        <v>44196</v>
      </c>
      <c r="D286" s="22">
        <v>1350</v>
      </c>
    </row>
    <row r="287" spans="1:4" x14ac:dyDescent="0.3">
      <c r="A287" s="19">
        <v>40201483</v>
      </c>
      <c r="B287" s="20">
        <v>44044</v>
      </c>
      <c r="C287" s="20">
        <v>44196</v>
      </c>
      <c r="D287" s="22">
        <v>1350</v>
      </c>
    </row>
    <row r="288" spans="1:4" x14ac:dyDescent="0.3">
      <c r="A288" s="19">
        <v>40201464</v>
      </c>
      <c r="B288" s="20">
        <v>44044</v>
      </c>
      <c r="C288" s="20">
        <v>44196</v>
      </c>
      <c r="D288" s="22">
        <v>1350</v>
      </c>
    </row>
    <row r="289" spans="1:4" x14ac:dyDescent="0.3">
      <c r="A289" s="19">
        <v>40201454</v>
      </c>
      <c r="B289" s="20">
        <v>44044</v>
      </c>
      <c r="C289" s="20">
        <v>44196</v>
      </c>
      <c r="D289" s="22">
        <v>1350</v>
      </c>
    </row>
    <row r="290" spans="1:4" x14ac:dyDescent="0.3">
      <c r="A290" s="19">
        <v>40201449</v>
      </c>
      <c r="B290" s="20">
        <v>44044</v>
      </c>
      <c r="C290" s="20">
        <v>44196</v>
      </c>
      <c r="D290" s="22">
        <v>1350</v>
      </c>
    </row>
    <row r="291" spans="1:4" x14ac:dyDescent="0.3">
      <c r="A291" s="19">
        <v>40201384</v>
      </c>
      <c r="B291" s="20">
        <v>43983</v>
      </c>
      <c r="C291" s="20">
        <v>44196</v>
      </c>
      <c r="D291" s="22">
        <v>1350</v>
      </c>
    </row>
    <row r="292" spans="1:4" x14ac:dyDescent="0.3">
      <c r="A292" s="19">
        <v>40201328</v>
      </c>
      <c r="B292" s="20">
        <v>43983</v>
      </c>
      <c r="C292" s="20">
        <v>44196</v>
      </c>
      <c r="D292" s="22">
        <v>1350</v>
      </c>
    </row>
    <row r="293" spans="1:4" x14ac:dyDescent="0.3">
      <c r="A293" s="19">
        <v>40201318</v>
      </c>
      <c r="B293" s="20">
        <v>43983</v>
      </c>
      <c r="C293" s="20">
        <v>44196</v>
      </c>
      <c r="D293" s="22">
        <v>1350</v>
      </c>
    </row>
    <row r="294" spans="1:4" x14ac:dyDescent="0.3">
      <c r="A294" s="19">
        <v>40201311</v>
      </c>
      <c r="B294" s="20">
        <v>43983</v>
      </c>
      <c r="C294" s="20">
        <v>44196</v>
      </c>
      <c r="D294" s="31">
        <v>1350</v>
      </c>
    </row>
    <row r="295" spans="1:4" x14ac:dyDescent="0.3">
      <c r="A295" s="19">
        <v>40201281</v>
      </c>
      <c r="B295" s="20">
        <v>43983</v>
      </c>
      <c r="C295" s="20">
        <v>44196</v>
      </c>
      <c r="D295" s="22">
        <v>1350</v>
      </c>
    </row>
    <row r="296" spans="1:4" x14ac:dyDescent="0.3">
      <c r="A296" s="19">
        <v>40201241</v>
      </c>
      <c r="B296" s="20">
        <v>43952</v>
      </c>
      <c r="C296" s="20">
        <v>44196</v>
      </c>
      <c r="D296" s="22">
        <v>1350</v>
      </c>
    </row>
    <row r="297" spans="1:4" x14ac:dyDescent="0.3">
      <c r="A297" s="19">
        <v>40201141</v>
      </c>
      <c r="B297" s="20">
        <v>43862</v>
      </c>
      <c r="C297" s="20">
        <v>44196</v>
      </c>
      <c r="D297" s="22">
        <v>1350</v>
      </c>
    </row>
    <row r="298" spans="1:4" x14ac:dyDescent="0.3">
      <c r="A298" s="19">
        <v>40201135</v>
      </c>
      <c r="B298" s="20">
        <v>43862</v>
      </c>
      <c r="C298" s="20">
        <v>44196</v>
      </c>
      <c r="D298" s="22">
        <v>1350</v>
      </c>
    </row>
    <row r="299" spans="1:4" x14ac:dyDescent="0.3">
      <c r="A299" s="19">
        <v>40201099</v>
      </c>
      <c r="B299" s="20">
        <v>43831</v>
      </c>
      <c r="C299" s="20">
        <v>44196</v>
      </c>
      <c r="D299" s="22">
        <v>1350</v>
      </c>
    </row>
    <row r="300" spans="1:4" x14ac:dyDescent="0.3">
      <c r="A300" s="19">
        <v>40201088</v>
      </c>
      <c r="B300" s="20">
        <v>43831</v>
      </c>
      <c r="C300" s="20">
        <v>44196</v>
      </c>
      <c r="D300" s="22">
        <v>1350</v>
      </c>
    </row>
    <row r="301" spans="1:4" x14ac:dyDescent="0.3">
      <c r="A301" s="19">
        <v>40201085</v>
      </c>
      <c r="B301" s="20">
        <v>43831</v>
      </c>
      <c r="C301" s="20">
        <v>44196</v>
      </c>
      <c r="D301" s="22">
        <v>1350</v>
      </c>
    </row>
    <row r="302" spans="1:4" x14ac:dyDescent="0.3">
      <c r="A302" s="19">
        <v>40201084</v>
      </c>
      <c r="B302" s="20">
        <v>43831</v>
      </c>
      <c r="C302" s="20">
        <v>44196</v>
      </c>
      <c r="D302" s="22">
        <v>1350</v>
      </c>
    </row>
    <row r="303" spans="1:4" x14ac:dyDescent="0.3">
      <c r="A303" s="19">
        <v>40200812</v>
      </c>
      <c r="B303" s="20">
        <v>43831</v>
      </c>
      <c r="C303" s="20">
        <v>44196</v>
      </c>
      <c r="D303" s="22">
        <v>1350</v>
      </c>
    </row>
    <row r="304" spans="1:4" x14ac:dyDescent="0.3">
      <c r="A304" s="19">
        <v>40200797</v>
      </c>
      <c r="B304" s="20">
        <v>43831</v>
      </c>
      <c r="C304" s="20">
        <v>44196</v>
      </c>
      <c r="D304" s="22">
        <v>1350</v>
      </c>
    </row>
    <row r="305" spans="1:4" x14ac:dyDescent="0.3">
      <c r="A305" s="19">
        <v>40200741</v>
      </c>
      <c r="B305" s="20">
        <v>43831</v>
      </c>
      <c r="C305" s="20">
        <v>44196</v>
      </c>
      <c r="D305" s="22">
        <v>1350</v>
      </c>
    </row>
    <row r="306" spans="1:4" x14ac:dyDescent="0.3">
      <c r="A306" s="19">
        <v>40200502</v>
      </c>
      <c r="B306" s="20">
        <v>43831</v>
      </c>
      <c r="C306" s="20">
        <v>44196</v>
      </c>
      <c r="D306" s="22">
        <v>1350</v>
      </c>
    </row>
    <row r="307" spans="1:4" x14ac:dyDescent="0.3">
      <c r="A307" s="19">
        <v>40200461</v>
      </c>
      <c r="B307" s="20">
        <v>43831</v>
      </c>
      <c r="C307" s="20">
        <v>44196</v>
      </c>
      <c r="D307" s="22">
        <v>1350</v>
      </c>
    </row>
    <row r="308" spans="1:4" x14ac:dyDescent="0.3">
      <c r="A308" s="19">
        <v>40200299</v>
      </c>
      <c r="B308" s="20">
        <v>43831</v>
      </c>
      <c r="C308" s="20">
        <v>44196</v>
      </c>
      <c r="D308" s="22">
        <v>1350</v>
      </c>
    </row>
    <row r="309" spans="1:4" x14ac:dyDescent="0.3">
      <c r="A309" s="19">
        <v>40200208</v>
      </c>
      <c r="B309" s="20">
        <v>43831</v>
      </c>
      <c r="C309" s="20">
        <v>44196</v>
      </c>
      <c r="D309" s="22">
        <v>1350</v>
      </c>
    </row>
    <row r="310" spans="1:4" x14ac:dyDescent="0.3">
      <c r="A310" s="19">
        <v>40200191</v>
      </c>
      <c r="B310" s="20">
        <v>43831</v>
      </c>
      <c r="C310" s="20">
        <v>44196</v>
      </c>
      <c r="D310" s="22">
        <v>1350</v>
      </c>
    </row>
    <row r="311" spans="1:4" x14ac:dyDescent="0.3">
      <c r="A311" s="19">
        <v>40200961</v>
      </c>
      <c r="B311" s="20">
        <v>43831</v>
      </c>
      <c r="C311" s="20">
        <v>44196</v>
      </c>
      <c r="D311" s="22">
        <v>1332.55</v>
      </c>
    </row>
    <row r="312" spans="1:4" x14ac:dyDescent="0.3">
      <c r="A312" s="19">
        <v>40201283</v>
      </c>
      <c r="B312" s="20">
        <v>43983</v>
      </c>
      <c r="C312" s="20">
        <v>44196</v>
      </c>
      <c r="D312" s="22">
        <v>1300</v>
      </c>
    </row>
    <row r="313" spans="1:4" x14ac:dyDescent="0.3">
      <c r="A313" s="19">
        <v>40201216</v>
      </c>
      <c r="B313" s="20">
        <v>43891</v>
      </c>
      <c r="C313" s="20">
        <v>44196</v>
      </c>
      <c r="D313" s="22">
        <v>1300</v>
      </c>
    </row>
    <row r="314" spans="1:4" x14ac:dyDescent="0.3">
      <c r="A314" s="19">
        <v>40201215</v>
      </c>
      <c r="B314" s="20">
        <v>43891</v>
      </c>
      <c r="C314" s="20">
        <v>44196</v>
      </c>
      <c r="D314" s="22">
        <v>1300</v>
      </c>
    </row>
    <row r="315" spans="1:4" x14ac:dyDescent="0.3">
      <c r="A315" s="19">
        <v>40201211</v>
      </c>
      <c r="B315" s="20">
        <v>43862</v>
      </c>
      <c r="C315" s="20">
        <v>44196</v>
      </c>
      <c r="D315" s="22">
        <v>1300</v>
      </c>
    </row>
    <row r="316" spans="1:4" x14ac:dyDescent="0.3">
      <c r="A316" s="19">
        <v>40201139</v>
      </c>
      <c r="B316" s="20">
        <v>43862</v>
      </c>
      <c r="C316" s="20">
        <v>44196</v>
      </c>
      <c r="D316" s="22">
        <v>1300</v>
      </c>
    </row>
    <row r="317" spans="1:4" x14ac:dyDescent="0.3">
      <c r="A317" s="19">
        <v>40201128</v>
      </c>
      <c r="B317" s="20">
        <v>43831</v>
      </c>
      <c r="C317" s="20">
        <v>44196</v>
      </c>
      <c r="D317" s="31">
        <v>1300</v>
      </c>
    </row>
    <row r="318" spans="1:4" x14ac:dyDescent="0.3">
      <c r="A318" s="19">
        <v>40200976</v>
      </c>
      <c r="B318" s="20">
        <v>43831</v>
      </c>
      <c r="C318" s="20">
        <v>44196</v>
      </c>
      <c r="D318" s="22">
        <v>1300</v>
      </c>
    </row>
    <row r="319" spans="1:4" x14ac:dyDescent="0.3">
      <c r="A319" s="19">
        <v>40200967</v>
      </c>
      <c r="B319" s="20">
        <v>43831</v>
      </c>
      <c r="C319" s="20">
        <v>44196</v>
      </c>
      <c r="D319" s="22">
        <v>1300</v>
      </c>
    </row>
    <row r="320" spans="1:4" x14ac:dyDescent="0.3">
      <c r="A320" s="19">
        <v>40200942</v>
      </c>
      <c r="B320" s="20">
        <v>43831</v>
      </c>
      <c r="C320" s="20">
        <v>44196</v>
      </c>
      <c r="D320" s="22">
        <v>1300</v>
      </c>
    </row>
    <row r="321" spans="1:4" x14ac:dyDescent="0.3">
      <c r="A321" s="19">
        <v>40200815</v>
      </c>
      <c r="B321" s="20">
        <v>43831</v>
      </c>
      <c r="C321" s="20">
        <v>44196</v>
      </c>
      <c r="D321" s="22">
        <v>1300</v>
      </c>
    </row>
    <row r="322" spans="1:4" x14ac:dyDescent="0.3">
      <c r="A322" s="19">
        <v>40200813</v>
      </c>
      <c r="B322" s="20">
        <v>43831</v>
      </c>
      <c r="C322" s="20">
        <v>44196</v>
      </c>
      <c r="D322" s="22">
        <v>1300</v>
      </c>
    </row>
    <row r="323" spans="1:4" x14ac:dyDescent="0.3">
      <c r="A323" s="19">
        <v>40200365</v>
      </c>
      <c r="B323" s="20">
        <v>43831</v>
      </c>
      <c r="C323" s="20">
        <v>44196</v>
      </c>
      <c r="D323" s="31">
        <v>1300</v>
      </c>
    </row>
    <row r="324" spans="1:4" x14ac:dyDescent="0.3">
      <c r="A324" s="19">
        <v>40201639</v>
      </c>
      <c r="B324" s="20">
        <v>44075</v>
      </c>
      <c r="C324" s="20">
        <v>44196</v>
      </c>
      <c r="D324" s="22">
        <v>1290</v>
      </c>
    </row>
    <row r="325" spans="1:4" x14ac:dyDescent="0.3">
      <c r="A325" s="19">
        <v>40201220</v>
      </c>
      <c r="B325" s="20">
        <v>43891</v>
      </c>
      <c r="C325" s="20">
        <v>44196</v>
      </c>
      <c r="D325" s="22">
        <v>1290</v>
      </c>
    </row>
    <row r="326" spans="1:4" x14ac:dyDescent="0.3">
      <c r="A326" s="19">
        <v>40201329</v>
      </c>
      <c r="B326" s="20">
        <v>43983</v>
      </c>
      <c r="C326" s="20">
        <v>44196</v>
      </c>
      <c r="D326" s="22">
        <v>1250</v>
      </c>
    </row>
    <row r="327" spans="1:4" x14ac:dyDescent="0.3">
      <c r="A327" s="19">
        <v>40201071</v>
      </c>
      <c r="B327" s="20">
        <v>43831</v>
      </c>
      <c r="C327" s="20">
        <v>44196</v>
      </c>
      <c r="D327" s="22">
        <v>1250</v>
      </c>
    </row>
    <row r="328" spans="1:4" x14ac:dyDescent="0.3">
      <c r="A328" s="19">
        <v>40201279</v>
      </c>
      <c r="B328" s="20">
        <v>43983</v>
      </c>
      <c r="C328" s="20">
        <v>44196</v>
      </c>
      <c r="D328" s="22">
        <v>1234.8</v>
      </c>
    </row>
    <row r="329" spans="1:4" x14ac:dyDescent="0.3">
      <c r="A329" s="19">
        <v>40200969</v>
      </c>
      <c r="B329" s="20">
        <v>43831</v>
      </c>
      <c r="C329" s="20">
        <v>44196</v>
      </c>
      <c r="D329" s="22">
        <v>1148</v>
      </c>
    </row>
    <row r="330" spans="1:4" x14ac:dyDescent="0.3">
      <c r="A330" s="19">
        <v>40201320</v>
      </c>
      <c r="B330" s="20">
        <v>43983</v>
      </c>
      <c r="C330" s="20">
        <v>44196</v>
      </c>
      <c r="D330" s="22">
        <v>1113.1300000000001</v>
      </c>
    </row>
    <row r="331" spans="1:4" x14ac:dyDescent="0.3">
      <c r="A331" s="19">
        <v>40201752</v>
      </c>
      <c r="B331" s="20">
        <v>44105</v>
      </c>
      <c r="C331" s="20">
        <v>44196</v>
      </c>
      <c r="D331" s="22">
        <v>1100</v>
      </c>
    </row>
    <row r="332" spans="1:4" x14ac:dyDescent="0.3">
      <c r="A332" s="19">
        <v>40201730</v>
      </c>
      <c r="B332" s="20">
        <v>44105</v>
      </c>
      <c r="C332" s="20">
        <v>44196</v>
      </c>
      <c r="D332" s="22">
        <v>1100</v>
      </c>
    </row>
    <row r="333" spans="1:4" x14ac:dyDescent="0.3">
      <c r="A333" s="19">
        <v>40201656</v>
      </c>
      <c r="B333" s="20">
        <v>44075</v>
      </c>
      <c r="C333" s="20">
        <v>44196</v>
      </c>
      <c r="D333" s="22">
        <v>1100</v>
      </c>
    </row>
    <row r="334" spans="1:4" x14ac:dyDescent="0.3">
      <c r="A334" s="19">
        <v>40201578</v>
      </c>
      <c r="B334" s="20">
        <v>44044</v>
      </c>
      <c r="C334" s="20">
        <v>44196</v>
      </c>
      <c r="D334" s="22">
        <v>1100</v>
      </c>
    </row>
    <row r="335" spans="1:4" x14ac:dyDescent="0.3">
      <c r="A335" s="19">
        <v>40201465</v>
      </c>
      <c r="B335" s="20">
        <v>44044</v>
      </c>
      <c r="C335" s="20">
        <v>44196</v>
      </c>
      <c r="D335" s="22">
        <v>1100</v>
      </c>
    </row>
    <row r="336" spans="1:4" x14ac:dyDescent="0.3">
      <c r="A336" s="19">
        <v>40201225</v>
      </c>
      <c r="B336" s="20">
        <v>43891</v>
      </c>
      <c r="C336" s="20">
        <v>44196</v>
      </c>
      <c r="D336" s="31">
        <v>1100</v>
      </c>
    </row>
    <row r="337" spans="1:4" x14ac:dyDescent="0.3">
      <c r="A337" s="19">
        <v>40201223</v>
      </c>
      <c r="B337" s="20">
        <v>43891</v>
      </c>
      <c r="C337" s="20">
        <v>44196</v>
      </c>
      <c r="D337" s="22">
        <v>1100</v>
      </c>
    </row>
    <row r="338" spans="1:4" x14ac:dyDescent="0.3">
      <c r="A338" s="19">
        <v>40201222</v>
      </c>
      <c r="B338" s="20">
        <v>43891</v>
      </c>
      <c r="C338" s="20">
        <v>44196</v>
      </c>
      <c r="D338" s="22">
        <v>1100</v>
      </c>
    </row>
    <row r="339" spans="1:4" x14ac:dyDescent="0.3">
      <c r="A339" s="19">
        <v>40201221</v>
      </c>
      <c r="B339" s="20">
        <v>43891</v>
      </c>
      <c r="C339" s="20">
        <v>44196</v>
      </c>
      <c r="D339" s="22">
        <v>1100</v>
      </c>
    </row>
    <row r="340" spans="1:4" x14ac:dyDescent="0.3">
      <c r="A340" s="19">
        <v>40201213</v>
      </c>
      <c r="B340" s="20">
        <v>43891</v>
      </c>
      <c r="C340" s="20">
        <v>44196</v>
      </c>
      <c r="D340" s="22">
        <v>1100</v>
      </c>
    </row>
    <row r="341" spans="1:4" x14ac:dyDescent="0.3">
      <c r="A341" s="19">
        <v>40201212</v>
      </c>
      <c r="B341" s="20">
        <v>43891</v>
      </c>
      <c r="C341" s="20">
        <v>44196</v>
      </c>
      <c r="D341" s="22">
        <v>1100</v>
      </c>
    </row>
    <row r="342" spans="1:4" x14ac:dyDescent="0.3">
      <c r="A342" s="19">
        <v>40201190</v>
      </c>
      <c r="B342" s="20">
        <v>43862</v>
      </c>
      <c r="C342" s="20">
        <v>44196</v>
      </c>
      <c r="D342" s="22">
        <v>1100</v>
      </c>
    </row>
    <row r="343" spans="1:4" x14ac:dyDescent="0.3">
      <c r="A343" s="19">
        <v>40201183</v>
      </c>
      <c r="B343" s="20">
        <v>43862</v>
      </c>
      <c r="C343" s="20">
        <v>44196</v>
      </c>
      <c r="D343" s="22">
        <v>1100</v>
      </c>
    </row>
    <row r="344" spans="1:4" x14ac:dyDescent="0.3">
      <c r="A344" s="19">
        <v>40201231</v>
      </c>
      <c r="B344" s="20">
        <v>43891</v>
      </c>
      <c r="C344" s="20">
        <v>44196</v>
      </c>
      <c r="D344" s="22">
        <v>1090</v>
      </c>
    </row>
    <row r="345" spans="1:4" x14ac:dyDescent="0.3">
      <c r="A345" s="19">
        <v>40201235</v>
      </c>
      <c r="B345" s="20">
        <v>43922</v>
      </c>
      <c r="C345" s="20">
        <v>44196</v>
      </c>
      <c r="D345" s="22">
        <v>1075.5</v>
      </c>
    </row>
    <row r="346" spans="1:4" x14ac:dyDescent="0.3">
      <c r="A346" s="19">
        <v>40201732</v>
      </c>
      <c r="B346" s="20">
        <v>44105</v>
      </c>
      <c r="C346" s="20">
        <v>44196</v>
      </c>
      <c r="D346" s="22">
        <v>1050</v>
      </c>
    </row>
    <row r="347" spans="1:4" x14ac:dyDescent="0.3">
      <c r="A347" s="19">
        <v>40201256</v>
      </c>
      <c r="B347" s="20">
        <v>43952</v>
      </c>
      <c r="C347" s="20">
        <v>44196</v>
      </c>
      <c r="D347" s="22">
        <v>1050</v>
      </c>
    </row>
    <row r="348" spans="1:4" x14ac:dyDescent="0.3">
      <c r="A348" s="19">
        <v>40201250</v>
      </c>
      <c r="B348" s="20">
        <v>43952</v>
      </c>
      <c r="C348" s="20">
        <v>44196</v>
      </c>
      <c r="D348" s="22">
        <v>1050</v>
      </c>
    </row>
    <row r="349" spans="1:4" x14ac:dyDescent="0.3">
      <c r="A349" s="19">
        <v>40201127</v>
      </c>
      <c r="B349" s="20">
        <v>43831</v>
      </c>
      <c r="C349" s="20">
        <v>44196</v>
      </c>
      <c r="D349" s="22">
        <v>1050</v>
      </c>
    </row>
    <row r="350" spans="1:4" x14ac:dyDescent="0.3">
      <c r="A350" s="19">
        <v>40201066</v>
      </c>
      <c r="B350" s="20">
        <v>43831</v>
      </c>
      <c r="C350" s="20">
        <v>44196</v>
      </c>
      <c r="D350" s="22">
        <v>1050</v>
      </c>
    </row>
    <row r="351" spans="1:4" x14ac:dyDescent="0.3">
      <c r="A351" s="19">
        <v>40201062</v>
      </c>
      <c r="B351" s="20">
        <v>43831</v>
      </c>
      <c r="C351" s="20">
        <v>44196</v>
      </c>
      <c r="D351" s="22">
        <v>1050</v>
      </c>
    </row>
    <row r="352" spans="1:4" x14ac:dyDescent="0.3">
      <c r="A352" s="19">
        <v>40200945</v>
      </c>
      <c r="B352" s="20">
        <v>43831</v>
      </c>
      <c r="C352" s="20">
        <v>44196</v>
      </c>
      <c r="D352" s="22">
        <v>1050</v>
      </c>
    </row>
    <row r="353" spans="1:4" x14ac:dyDescent="0.3">
      <c r="A353" s="19">
        <v>40200912</v>
      </c>
      <c r="B353" s="20">
        <v>43831</v>
      </c>
      <c r="C353" s="20">
        <v>44196</v>
      </c>
      <c r="D353" s="31">
        <v>1050</v>
      </c>
    </row>
    <row r="354" spans="1:4" x14ac:dyDescent="0.3">
      <c r="A354" s="19">
        <v>40200732</v>
      </c>
      <c r="B354" s="20">
        <v>43831</v>
      </c>
      <c r="C354" s="20">
        <v>44196</v>
      </c>
      <c r="D354" s="22">
        <v>1050</v>
      </c>
    </row>
    <row r="355" spans="1:4" x14ac:dyDescent="0.3">
      <c r="A355" s="19">
        <v>40200451</v>
      </c>
      <c r="B355" s="20">
        <v>43831</v>
      </c>
      <c r="C355" s="20">
        <v>44196</v>
      </c>
      <c r="D355" s="22">
        <v>1050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6131-2F17-4A90-B6D0-32E4CDC7EF2E}">
  <dimension ref="A1:D217"/>
  <sheetViews>
    <sheetView workbookViewId="0">
      <selection sqref="A1:D3"/>
    </sheetView>
  </sheetViews>
  <sheetFormatPr defaultRowHeight="14.4" x14ac:dyDescent="0.3"/>
  <cols>
    <col min="1" max="1" width="9" bestFit="1" customWidth="1"/>
    <col min="2" max="2" width="10.88671875" bestFit="1" customWidth="1"/>
    <col min="3" max="3" width="11.5546875" bestFit="1" customWidth="1"/>
    <col min="4" max="4" width="10.5546875" bestFit="1" customWidth="1"/>
  </cols>
  <sheetData>
    <row r="1" spans="1:4" x14ac:dyDescent="0.3">
      <c r="A1" s="13" t="s">
        <v>3</v>
      </c>
      <c r="B1" s="14"/>
      <c r="C1" s="15"/>
      <c r="D1" s="16"/>
    </row>
    <row r="2" spans="1:4" ht="33" customHeight="1" x14ac:dyDescent="0.3">
      <c r="A2" s="33" t="s">
        <v>86</v>
      </c>
      <c r="B2" s="33"/>
      <c r="C2" s="33"/>
      <c r="D2" s="33"/>
    </row>
    <row r="3" spans="1:4" x14ac:dyDescent="0.3">
      <c r="A3" s="4" t="s">
        <v>5</v>
      </c>
      <c r="B3" s="5" t="s">
        <v>0</v>
      </c>
      <c r="C3" s="4" t="s">
        <v>1</v>
      </c>
      <c r="D3" s="18" t="s">
        <v>2</v>
      </c>
    </row>
    <row r="4" spans="1:4" x14ac:dyDescent="0.3">
      <c r="A4" s="19">
        <v>40200108</v>
      </c>
      <c r="B4" s="30">
        <v>4950</v>
      </c>
      <c r="C4" s="20">
        <v>43466</v>
      </c>
      <c r="D4" s="20">
        <v>43830</v>
      </c>
    </row>
    <row r="5" spans="1:4" x14ac:dyDescent="0.3">
      <c r="A5" s="19">
        <v>40200217</v>
      </c>
      <c r="B5" s="30">
        <v>4072.5</v>
      </c>
      <c r="C5" s="20">
        <v>43388</v>
      </c>
      <c r="D5" s="20">
        <v>43569</v>
      </c>
    </row>
    <row r="6" spans="1:4" x14ac:dyDescent="0.3">
      <c r="A6" s="19">
        <v>40200302</v>
      </c>
      <c r="B6" s="30">
        <v>3307.5</v>
      </c>
      <c r="C6" s="20">
        <v>43466</v>
      </c>
      <c r="D6" s="20">
        <v>43830</v>
      </c>
    </row>
    <row r="7" spans="1:4" x14ac:dyDescent="0.3">
      <c r="A7" s="19">
        <v>40200075</v>
      </c>
      <c r="B7" s="30">
        <v>3150</v>
      </c>
      <c r="C7" s="20">
        <v>43466</v>
      </c>
      <c r="D7" s="20">
        <v>43781</v>
      </c>
    </row>
    <row r="8" spans="1:4" x14ac:dyDescent="0.3">
      <c r="A8" s="19">
        <v>40200172</v>
      </c>
      <c r="B8" s="30">
        <v>3142.5</v>
      </c>
      <c r="C8" s="20">
        <v>43377</v>
      </c>
      <c r="D8" s="20">
        <v>43720</v>
      </c>
    </row>
    <row r="9" spans="1:4" x14ac:dyDescent="0.3">
      <c r="A9" s="19">
        <v>40200166</v>
      </c>
      <c r="B9" s="30">
        <v>2700</v>
      </c>
      <c r="C9" s="20">
        <v>43537</v>
      </c>
      <c r="D9" s="20">
        <v>43720</v>
      </c>
    </row>
    <row r="10" spans="1:4" x14ac:dyDescent="0.3">
      <c r="A10" s="19">
        <v>40200214</v>
      </c>
      <c r="B10" s="30">
        <v>2700</v>
      </c>
      <c r="C10" s="20">
        <v>43437</v>
      </c>
      <c r="D10" s="20">
        <v>43618</v>
      </c>
    </row>
    <row r="11" spans="1:4" x14ac:dyDescent="0.3">
      <c r="A11" s="19">
        <v>40200301</v>
      </c>
      <c r="B11" s="30">
        <v>2700</v>
      </c>
      <c r="C11" s="20">
        <v>43474</v>
      </c>
      <c r="D11" s="20">
        <v>43643</v>
      </c>
    </row>
    <row r="12" spans="1:4" x14ac:dyDescent="0.3">
      <c r="A12" s="19">
        <v>40200336</v>
      </c>
      <c r="B12" s="30">
        <v>2700</v>
      </c>
      <c r="C12" s="19" t="s">
        <v>85</v>
      </c>
      <c r="D12" s="20">
        <v>43690</v>
      </c>
    </row>
    <row r="13" spans="1:4" x14ac:dyDescent="0.3">
      <c r="A13" s="19">
        <v>40200337</v>
      </c>
      <c r="B13" s="30">
        <v>2700</v>
      </c>
      <c r="C13" s="20">
        <v>43466</v>
      </c>
      <c r="D13" s="20">
        <v>43830</v>
      </c>
    </row>
    <row r="14" spans="1:4" x14ac:dyDescent="0.3">
      <c r="A14" s="19">
        <v>40200370</v>
      </c>
      <c r="B14" s="30">
        <v>2700</v>
      </c>
      <c r="C14" s="20">
        <v>43555</v>
      </c>
      <c r="D14" s="20">
        <v>43728</v>
      </c>
    </row>
    <row r="15" spans="1:4" x14ac:dyDescent="0.3">
      <c r="A15" s="19">
        <v>40200371</v>
      </c>
      <c r="B15" s="30">
        <v>2700</v>
      </c>
      <c r="C15" s="20">
        <v>43531</v>
      </c>
      <c r="D15" s="20">
        <v>43714</v>
      </c>
    </row>
    <row r="16" spans="1:4" x14ac:dyDescent="0.3">
      <c r="A16" s="19">
        <v>40200389</v>
      </c>
      <c r="B16" s="30">
        <v>2700</v>
      </c>
      <c r="C16" s="20">
        <v>43529</v>
      </c>
      <c r="D16" s="20">
        <v>43712</v>
      </c>
    </row>
    <row r="17" spans="1:4" x14ac:dyDescent="0.3">
      <c r="A17" s="19">
        <v>40200397</v>
      </c>
      <c r="B17" s="30">
        <v>2700</v>
      </c>
      <c r="C17" s="20">
        <v>43536</v>
      </c>
      <c r="D17" s="20">
        <v>43719</v>
      </c>
    </row>
    <row r="18" spans="1:4" x14ac:dyDescent="0.3">
      <c r="A18" s="19">
        <v>40200398</v>
      </c>
      <c r="B18" s="30">
        <v>2700</v>
      </c>
      <c r="C18" s="20">
        <v>43528</v>
      </c>
      <c r="D18" s="20">
        <v>43708</v>
      </c>
    </row>
    <row r="19" spans="1:4" x14ac:dyDescent="0.3">
      <c r="A19" s="19">
        <v>40200430</v>
      </c>
      <c r="B19" s="30">
        <v>2700</v>
      </c>
      <c r="C19" s="20">
        <v>43563</v>
      </c>
      <c r="D19" s="20">
        <v>43745</v>
      </c>
    </row>
    <row r="20" spans="1:4" x14ac:dyDescent="0.3">
      <c r="A20" s="19">
        <v>40200432</v>
      </c>
      <c r="B20" s="30">
        <v>2700</v>
      </c>
      <c r="C20" s="20">
        <v>43563</v>
      </c>
      <c r="D20" s="20">
        <v>43745</v>
      </c>
    </row>
    <row r="21" spans="1:4" x14ac:dyDescent="0.3">
      <c r="A21" s="19">
        <v>40200459</v>
      </c>
      <c r="B21" s="30">
        <v>2700</v>
      </c>
      <c r="C21" s="20">
        <v>43556</v>
      </c>
      <c r="D21" s="20">
        <v>43731</v>
      </c>
    </row>
    <row r="22" spans="1:4" x14ac:dyDescent="0.3">
      <c r="A22" s="19">
        <v>40200500</v>
      </c>
      <c r="B22" s="30">
        <v>2700</v>
      </c>
      <c r="C22" s="20">
        <v>43563</v>
      </c>
      <c r="D22" s="20">
        <v>43745</v>
      </c>
    </row>
    <row r="23" spans="1:4" x14ac:dyDescent="0.3">
      <c r="A23" s="19">
        <v>40200504</v>
      </c>
      <c r="B23" s="30">
        <v>2700</v>
      </c>
      <c r="C23" s="20">
        <v>43466</v>
      </c>
      <c r="D23" s="20">
        <v>43830</v>
      </c>
    </row>
    <row r="24" spans="1:4" x14ac:dyDescent="0.3">
      <c r="A24" s="19">
        <v>40200505</v>
      </c>
      <c r="B24" s="30">
        <v>2700</v>
      </c>
      <c r="C24" s="20">
        <v>43466</v>
      </c>
      <c r="D24" s="20">
        <v>43830</v>
      </c>
    </row>
    <row r="25" spans="1:4" x14ac:dyDescent="0.3">
      <c r="A25" s="19">
        <v>40200506</v>
      </c>
      <c r="B25" s="30">
        <v>2700</v>
      </c>
      <c r="C25" s="20">
        <v>43640</v>
      </c>
      <c r="D25" s="20">
        <v>43830</v>
      </c>
    </row>
    <row r="26" spans="1:4" x14ac:dyDescent="0.3">
      <c r="A26" s="19">
        <v>40200512</v>
      </c>
      <c r="B26" s="30">
        <v>2700</v>
      </c>
      <c r="C26" s="20">
        <v>43612</v>
      </c>
      <c r="D26" s="20">
        <v>43795</v>
      </c>
    </row>
    <row r="27" spans="1:4" x14ac:dyDescent="0.3">
      <c r="A27" s="19">
        <v>40200514</v>
      </c>
      <c r="B27" s="30">
        <v>2700</v>
      </c>
      <c r="C27" s="20">
        <v>43594</v>
      </c>
      <c r="D27" s="20">
        <v>43777</v>
      </c>
    </row>
    <row r="28" spans="1:4" x14ac:dyDescent="0.3">
      <c r="A28" s="19">
        <v>40200515</v>
      </c>
      <c r="B28" s="30">
        <v>2700</v>
      </c>
      <c r="C28" s="20">
        <v>43591</v>
      </c>
      <c r="D28" s="20">
        <v>43774</v>
      </c>
    </row>
    <row r="29" spans="1:4" x14ac:dyDescent="0.3">
      <c r="A29" s="19">
        <v>40200520</v>
      </c>
      <c r="B29" s="30">
        <v>2700</v>
      </c>
      <c r="C29" s="20">
        <v>43466</v>
      </c>
      <c r="D29" s="20">
        <v>43830</v>
      </c>
    </row>
    <row r="30" spans="1:4" x14ac:dyDescent="0.3">
      <c r="A30" s="19">
        <v>40200527</v>
      </c>
      <c r="B30" s="30">
        <v>2700</v>
      </c>
      <c r="C30" s="20">
        <v>43591</v>
      </c>
      <c r="D30" s="20">
        <v>43774</v>
      </c>
    </row>
    <row r="31" spans="1:4" x14ac:dyDescent="0.3">
      <c r="A31" s="19">
        <v>40200528</v>
      </c>
      <c r="B31" s="30">
        <v>2700</v>
      </c>
      <c r="C31" s="20">
        <v>43607</v>
      </c>
      <c r="D31" s="20">
        <v>43790</v>
      </c>
    </row>
    <row r="32" spans="1:4" x14ac:dyDescent="0.3">
      <c r="A32" s="19">
        <v>40200529</v>
      </c>
      <c r="B32" s="30">
        <v>2700</v>
      </c>
      <c r="C32" s="20">
        <v>43600</v>
      </c>
      <c r="D32" s="20">
        <v>43783</v>
      </c>
    </row>
    <row r="33" spans="1:4" x14ac:dyDescent="0.3">
      <c r="A33" s="19">
        <v>40200530</v>
      </c>
      <c r="B33" s="30">
        <v>2700</v>
      </c>
      <c r="C33" s="20">
        <v>43591</v>
      </c>
      <c r="D33" s="20">
        <v>43774</v>
      </c>
    </row>
    <row r="34" spans="1:4" x14ac:dyDescent="0.3">
      <c r="A34" s="19">
        <v>40200592</v>
      </c>
      <c r="B34" s="30">
        <v>2700</v>
      </c>
      <c r="C34" s="20">
        <v>43627</v>
      </c>
      <c r="D34" s="20">
        <v>43799</v>
      </c>
    </row>
    <row r="35" spans="1:4" x14ac:dyDescent="0.3">
      <c r="A35" s="19">
        <v>40200598</v>
      </c>
      <c r="B35" s="30">
        <v>2700</v>
      </c>
      <c r="C35" s="20">
        <v>43619</v>
      </c>
      <c r="D35" s="20">
        <v>43799</v>
      </c>
    </row>
    <row r="36" spans="1:4" x14ac:dyDescent="0.3">
      <c r="A36" s="19">
        <v>40200600</v>
      </c>
      <c r="B36" s="30">
        <v>2700</v>
      </c>
      <c r="C36" s="20">
        <v>43626</v>
      </c>
      <c r="D36" s="20">
        <v>43808</v>
      </c>
    </row>
    <row r="37" spans="1:4" x14ac:dyDescent="0.3">
      <c r="A37" s="19">
        <v>40200602</v>
      </c>
      <c r="B37" s="30">
        <v>2700</v>
      </c>
      <c r="C37" s="20">
        <v>43619</v>
      </c>
      <c r="D37" s="20">
        <v>43801</v>
      </c>
    </row>
    <row r="38" spans="1:4" x14ac:dyDescent="0.3">
      <c r="A38" s="19">
        <v>40200608</v>
      </c>
      <c r="B38" s="30">
        <v>2700</v>
      </c>
      <c r="C38" s="20">
        <v>43619</v>
      </c>
      <c r="D38" s="20">
        <v>43801</v>
      </c>
    </row>
    <row r="39" spans="1:4" x14ac:dyDescent="0.3">
      <c r="A39" s="19">
        <v>40200609</v>
      </c>
      <c r="B39" s="30">
        <v>2700</v>
      </c>
      <c r="C39" s="20">
        <v>43619</v>
      </c>
      <c r="D39" s="20">
        <v>43801</v>
      </c>
    </row>
    <row r="40" spans="1:4" x14ac:dyDescent="0.3">
      <c r="A40" s="19">
        <v>40200625</v>
      </c>
      <c r="B40" s="30">
        <v>2700</v>
      </c>
      <c r="C40" s="20">
        <v>43620</v>
      </c>
      <c r="D40" s="20">
        <v>43802</v>
      </c>
    </row>
    <row r="41" spans="1:4" x14ac:dyDescent="0.3">
      <c r="A41" s="19">
        <v>40200057</v>
      </c>
      <c r="B41" s="30">
        <v>2677.5</v>
      </c>
      <c r="C41" s="20">
        <v>43497</v>
      </c>
      <c r="D41" s="20">
        <v>43708</v>
      </c>
    </row>
    <row r="42" spans="1:4" x14ac:dyDescent="0.3">
      <c r="A42" s="19">
        <v>40200511</v>
      </c>
      <c r="B42" s="30">
        <v>2677.5</v>
      </c>
      <c r="C42" s="20">
        <v>43598</v>
      </c>
      <c r="D42" s="20">
        <v>43781</v>
      </c>
    </row>
    <row r="43" spans="1:4" x14ac:dyDescent="0.3">
      <c r="A43" s="19">
        <v>40200306</v>
      </c>
      <c r="B43" s="30">
        <v>2655</v>
      </c>
      <c r="C43" s="20">
        <v>43451</v>
      </c>
      <c r="D43" s="20">
        <v>43646</v>
      </c>
    </row>
    <row r="44" spans="1:4" x14ac:dyDescent="0.3">
      <c r="A44" s="19">
        <v>40200519</v>
      </c>
      <c r="B44" s="30">
        <v>2632.5</v>
      </c>
      <c r="C44" s="20">
        <v>43466</v>
      </c>
      <c r="D44" s="20">
        <v>43830</v>
      </c>
    </row>
    <row r="45" spans="1:4" x14ac:dyDescent="0.3">
      <c r="A45" s="19">
        <v>40200450</v>
      </c>
      <c r="B45" s="30">
        <v>2565</v>
      </c>
      <c r="C45" s="20">
        <v>43535</v>
      </c>
      <c r="D45" s="20">
        <v>43718</v>
      </c>
    </row>
    <row r="46" spans="1:4" x14ac:dyDescent="0.3">
      <c r="A46" s="19">
        <v>40200610</v>
      </c>
      <c r="B46" s="30">
        <v>2542.5</v>
      </c>
      <c r="C46" s="20">
        <v>43622</v>
      </c>
      <c r="D46" s="20">
        <v>43804</v>
      </c>
    </row>
    <row r="47" spans="1:4" x14ac:dyDescent="0.3">
      <c r="A47" s="19">
        <v>40200607</v>
      </c>
      <c r="B47" s="30">
        <v>2520</v>
      </c>
      <c r="C47" s="20">
        <v>43619</v>
      </c>
      <c r="D47" s="20">
        <v>43801</v>
      </c>
    </row>
    <row r="48" spans="1:4" x14ac:dyDescent="0.3">
      <c r="A48" s="19">
        <v>40200628</v>
      </c>
      <c r="B48" s="30">
        <v>2520</v>
      </c>
      <c r="C48" s="20">
        <v>43633</v>
      </c>
      <c r="D48" s="20">
        <v>43815</v>
      </c>
    </row>
    <row r="49" spans="1:4" x14ac:dyDescent="0.3">
      <c r="A49" s="19">
        <v>40200222</v>
      </c>
      <c r="B49" s="30">
        <v>2475</v>
      </c>
      <c r="C49" s="20">
        <v>43423</v>
      </c>
      <c r="D49" s="20">
        <v>43603</v>
      </c>
    </row>
    <row r="50" spans="1:4" x14ac:dyDescent="0.3">
      <c r="A50" s="19">
        <v>40200518</v>
      </c>
      <c r="B50" s="30">
        <v>2475</v>
      </c>
      <c r="C50" s="20">
        <v>43592</v>
      </c>
      <c r="D50" s="20">
        <v>43775</v>
      </c>
    </row>
    <row r="51" spans="1:4" x14ac:dyDescent="0.3">
      <c r="A51" s="19">
        <v>40200599</v>
      </c>
      <c r="B51" s="30">
        <v>2475</v>
      </c>
      <c r="C51" s="20">
        <v>43634</v>
      </c>
      <c r="D51" s="20">
        <v>43816</v>
      </c>
    </row>
    <row r="52" spans="1:4" x14ac:dyDescent="0.3">
      <c r="A52" s="19">
        <v>40200603</v>
      </c>
      <c r="B52" s="30">
        <v>2475</v>
      </c>
      <c r="C52" s="20">
        <v>43626</v>
      </c>
      <c r="D52" s="20">
        <v>43808</v>
      </c>
    </row>
    <row r="53" spans="1:4" x14ac:dyDescent="0.3">
      <c r="A53" s="19">
        <v>40200623</v>
      </c>
      <c r="B53" s="30">
        <v>2475</v>
      </c>
      <c r="C53" s="20">
        <v>43466</v>
      </c>
      <c r="D53" s="20">
        <v>43830</v>
      </c>
    </row>
    <row r="54" spans="1:4" x14ac:dyDescent="0.3">
      <c r="A54" s="19">
        <v>40200629</v>
      </c>
      <c r="B54" s="30">
        <v>2475</v>
      </c>
      <c r="C54" s="20">
        <v>43633</v>
      </c>
      <c r="D54" s="20">
        <v>43815</v>
      </c>
    </row>
    <row r="55" spans="1:4" x14ac:dyDescent="0.3">
      <c r="A55" s="19">
        <v>40200559</v>
      </c>
      <c r="B55" s="30">
        <v>2385</v>
      </c>
      <c r="C55" s="20">
        <v>43642</v>
      </c>
      <c r="D55" s="20">
        <v>43822</v>
      </c>
    </row>
    <row r="56" spans="1:4" x14ac:dyDescent="0.3">
      <c r="A56" s="19">
        <v>40200516</v>
      </c>
      <c r="B56" s="30">
        <v>2362.5</v>
      </c>
      <c r="C56" s="20">
        <v>43598</v>
      </c>
      <c r="D56" s="20">
        <v>43781</v>
      </c>
    </row>
    <row r="57" spans="1:4" x14ac:dyDescent="0.3">
      <c r="A57" s="19">
        <v>40200595</v>
      </c>
      <c r="B57" s="30">
        <v>2362.5</v>
      </c>
      <c r="C57" s="20">
        <v>43640</v>
      </c>
      <c r="D57" s="20">
        <v>43822</v>
      </c>
    </row>
    <row r="58" spans="1:4" x14ac:dyDescent="0.3">
      <c r="A58" s="19">
        <v>40200645</v>
      </c>
      <c r="B58" s="30">
        <v>2362.5</v>
      </c>
      <c r="C58" s="20">
        <v>43466</v>
      </c>
      <c r="D58" s="20">
        <v>43830</v>
      </c>
    </row>
    <row r="59" spans="1:4" x14ac:dyDescent="0.3">
      <c r="A59" s="19">
        <v>40200591</v>
      </c>
      <c r="B59" s="30">
        <v>2340</v>
      </c>
      <c r="C59" s="20">
        <v>43640</v>
      </c>
      <c r="D59" s="20">
        <v>43830</v>
      </c>
    </row>
    <row r="60" spans="1:4" x14ac:dyDescent="0.3">
      <c r="A60" s="19">
        <v>40200594</v>
      </c>
      <c r="B60" s="30">
        <v>2340</v>
      </c>
      <c r="C60" s="20">
        <v>43642</v>
      </c>
      <c r="D60" s="20">
        <v>43823</v>
      </c>
    </row>
    <row r="61" spans="1:4" x14ac:dyDescent="0.3">
      <c r="A61" s="19">
        <v>40200399</v>
      </c>
      <c r="B61" s="30">
        <v>2317.5</v>
      </c>
      <c r="C61" s="20">
        <v>43536</v>
      </c>
      <c r="D61" s="20">
        <v>43708</v>
      </c>
    </row>
    <row r="62" spans="1:4" x14ac:dyDescent="0.3">
      <c r="A62" s="19">
        <v>40200464</v>
      </c>
      <c r="B62" s="30">
        <v>2317.5</v>
      </c>
      <c r="C62" s="20">
        <v>43466</v>
      </c>
      <c r="D62" s="20">
        <v>43830</v>
      </c>
    </row>
    <row r="63" spans="1:4" x14ac:dyDescent="0.3">
      <c r="A63" s="19">
        <v>40200093</v>
      </c>
      <c r="B63" s="30">
        <v>2250</v>
      </c>
      <c r="C63" s="20">
        <v>43620</v>
      </c>
      <c r="D63" s="20">
        <v>43854</v>
      </c>
    </row>
    <row r="64" spans="1:4" x14ac:dyDescent="0.3">
      <c r="A64" s="19">
        <v>40200262</v>
      </c>
      <c r="B64" s="30">
        <v>2250</v>
      </c>
      <c r="C64" s="20">
        <v>43771</v>
      </c>
      <c r="D64" s="20">
        <v>43585</v>
      </c>
    </row>
    <row r="65" spans="1:4" x14ac:dyDescent="0.3">
      <c r="A65" s="19">
        <v>40200396</v>
      </c>
      <c r="B65" s="30">
        <v>2250</v>
      </c>
      <c r="C65" s="20">
        <v>43536</v>
      </c>
      <c r="D65" s="20">
        <v>43719</v>
      </c>
    </row>
    <row r="66" spans="1:4" x14ac:dyDescent="0.3">
      <c r="A66" s="19">
        <v>40200457</v>
      </c>
      <c r="B66" s="30">
        <v>2250</v>
      </c>
      <c r="C66" s="20">
        <v>43559</v>
      </c>
      <c r="D66" s="20">
        <v>43708</v>
      </c>
    </row>
    <row r="67" spans="1:4" x14ac:dyDescent="0.3">
      <c r="A67" s="19">
        <v>40200597</v>
      </c>
      <c r="B67" s="30">
        <v>2250</v>
      </c>
      <c r="C67" s="20">
        <v>43622</v>
      </c>
      <c r="D67" s="20">
        <v>43799</v>
      </c>
    </row>
    <row r="68" spans="1:4" x14ac:dyDescent="0.3">
      <c r="A68" s="19">
        <v>40200601</v>
      </c>
      <c r="B68" s="30">
        <v>2250</v>
      </c>
      <c r="C68" s="20">
        <v>43619</v>
      </c>
      <c r="D68" s="20">
        <v>43801</v>
      </c>
    </row>
    <row r="69" spans="1:4" x14ac:dyDescent="0.3">
      <c r="A69" s="19">
        <v>40200672</v>
      </c>
      <c r="B69" s="30">
        <v>2250</v>
      </c>
      <c r="C69" s="20">
        <v>43640</v>
      </c>
      <c r="D69" s="20">
        <v>43830</v>
      </c>
    </row>
    <row r="70" spans="1:4" x14ac:dyDescent="0.3">
      <c r="A70" s="19">
        <v>40200682</v>
      </c>
      <c r="B70" s="30">
        <v>2250</v>
      </c>
      <c r="C70" s="20">
        <v>43647</v>
      </c>
      <c r="D70" s="20">
        <v>43830</v>
      </c>
    </row>
    <row r="71" spans="1:4" x14ac:dyDescent="0.3">
      <c r="A71" s="19">
        <v>40200719</v>
      </c>
      <c r="B71" s="30">
        <v>2250</v>
      </c>
      <c r="C71" s="20">
        <v>43647</v>
      </c>
      <c r="D71" s="20">
        <v>43830</v>
      </c>
    </row>
    <row r="72" spans="1:4" x14ac:dyDescent="0.3">
      <c r="A72" s="19">
        <v>40200624</v>
      </c>
      <c r="B72" s="30">
        <v>2205</v>
      </c>
      <c r="C72" s="20">
        <v>43633</v>
      </c>
      <c r="D72" s="20">
        <v>43815</v>
      </c>
    </row>
    <row r="73" spans="1:4" x14ac:dyDescent="0.3">
      <c r="A73" s="19">
        <v>40200551</v>
      </c>
      <c r="B73" s="30">
        <v>2200.15</v>
      </c>
      <c r="C73" s="20">
        <v>43641</v>
      </c>
      <c r="D73" s="20">
        <v>43823</v>
      </c>
    </row>
    <row r="74" spans="1:4" x14ac:dyDescent="0.3">
      <c r="A74" s="19">
        <v>40200278</v>
      </c>
      <c r="B74" s="30">
        <v>2182.5</v>
      </c>
      <c r="C74" s="20">
        <v>43426</v>
      </c>
      <c r="D74" s="20">
        <v>43606</v>
      </c>
    </row>
    <row r="75" spans="1:4" x14ac:dyDescent="0.3">
      <c r="A75" s="19">
        <v>40200333</v>
      </c>
      <c r="B75" s="30">
        <v>2100</v>
      </c>
      <c r="C75" s="20">
        <v>43466</v>
      </c>
      <c r="D75" s="20">
        <v>43830</v>
      </c>
    </row>
    <row r="76" spans="1:4" x14ac:dyDescent="0.3">
      <c r="A76" s="19">
        <v>40200560</v>
      </c>
      <c r="B76" s="30">
        <v>2092.5</v>
      </c>
      <c r="C76" s="20">
        <v>43629</v>
      </c>
      <c r="D76" s="20">
        <v>43811</v>
      </c>
    </row>
    <row r="77" spans="1:4" x14ac:dyDescent="0.3">
      <c r="A77" s="19">
        <v>40200103</v>
      </c>
      <c r="B77" s="30">
        <v>2070</v>
      </c>
      <c r="C77" s="20">
        <v>43395</v>
      </c>
      <c r="D77" s="20">
        <v>43576</v>
      </c>
    </row>
    <row r="78" spans="1:4" x14ac:dyDescent="0.3">
      <c r="A78" s="19">
        <v>40200587</v>
      </c>
      <c r="B78" s="30">
        <v>2048</v>
      </c>
      <c r="C78" s="20">
        <v>43647</v>
      </c>
      <c r="D78" s="20">
        <v>43769</v>
      </c>
    </row>
    <row r="79" spans="1:4" x14ac:dyDescent="0.3">
      <c r="A79" s="19">
        <v>40200627</v>
      </c>
      <c r="B79" s="30">
        <v>2047.5</v>
      </c>
      <c r="C79" s="20">
        <v>43642</v>
      </c>
      <c r="D79" s="20">
        <v>43822</v>
      </c>
    </row>
    <row r="80" spans="1:4" x14ac:dyDescent="0.3">
      <c r="A80" s="19">
        <v>40200583</v>
      </c>
      <c r="B80" s="30">
        <v>2035.6</v>
      </c>
      <c r="C80" s="20">
        <v>43643</v>
      </c>
      <c r="D80" s="20">
        <v>43764</v>
      </c>
    </row>
    <row r="81" spans="1:4" x14ac:dyDescent="0.3">
      <c r="A81" s="19">
        <v>40200104</v>
      </c>
      <c r="B81" s="30">
        <v>2025</v>
      </c>
      <c r="C81" s="20">
        <v>43395</v>
      </c>
      <c r="D81" s="20">
        <v>43576</v>
      </c>
    </row>
    <row r="82" spans="1:4" x14ac:dyDescent="0.3">
      <c r="A82" s="19">
        <v>40200205</v>
      </c>
      <c r="B82" s="30">
        <v>2002.5</v>
      </c>
      <c r="C82" s="20">
        <v>43637</v>
      </c>
      <c r="D82" s="20">
        <v>43819</v>
      </c>
    </row>
    <row r="83" spans="1:4" x14ac:dyDescent="0.3">
      <c r="A83" s="19">
        <v>40200720</v>
      </c>
      <c r="B83" s="30">
        <v>2002.5</v>
      </c>
      <c r="C83" s="20">
        <v>43654</v>
      </c>
      <c r="D83" s="20">
        <v>43837</v>
      </c>
    </row>
    <row r="84" spans="1:4" x14ac:dyDescent="0.3">
      <c r="A84" s="19">
        <v>40200582</v>
      </c>
      <c r="B84" s="30">
        <v>1995.3</v>
      </c>
      <c r="C84" s="20">
        <v>43643</v>
      </c>
      <c r="D84" s="20">
        <v>43764</v>
      </c>
    </row>
    <row r="85" spans="1:4" x14ac:dyDescent="0.3">
      <c r="A85" s="19">
        <v>40200084</v>
      </c>
      <c r="B85" s="30">
        <v>1957.5</v>
      </c>
      <c r="C85" s="20">
        <v>43640</v>
      </c>
      <c r="D85" s="20">
        <v>43830</v>
      </c>
    </row>
    <row r="86" spans="1:4" x14ac:dyDescent="0.3">
      <c r="A86" s="19">
        <v>40200173</v>
      </c>
      <c r="B86" s="30">
        <v>1955</v>
      </c>
      <c r="C86" s="20">
        <v>43768</v>
      </c>
      <c r="D86" s="20">
        <v>43746</v>
      </c>
    </row>
    <row r="87" spans="1:4" x14ac:dyDescent="0.3">
      <c r="A87" s="19">
        <v>40200174</v>
      </c>
      <c r="B87" s="30">
        <v>1955</v>
      </c>
      <c r="C87" s="20">
        <v>43403</v>
      </c>
      <c r="D87" s="20">
        <v>43743</v>
      </c>
    </row>
    <row r="88" spans="1:4" x14ac:dyDescent="0.3">
      <c r="A88" s="19">
        <v>40200431</v>
      </c>
      <c r="B88" s="30">
        <v>1912.5</v>
      </c>
      <c r="C88" s="20">
        <v>43563</v>
      </c>
      <c r="D88" s="20">
        <v>43684</v>
      </c>
    </row>
    <row r="89" spans="1:4" x14ac:dyDescent="0.3">
      <c r="A89" s="19">
        <v>40200175</v>
      </c>
      <c r="B89" s="30">
        <v>1900</v>
      </c>
      <c r="C89" s="20">
        <v>43798</v>
      </c>
      <c r="D89" s="20">
        <v>43905</v>
      </c>
    </row>
    <row r="90" spans="1:4" x14ac:dyDescent="0.3">
      <c r="A90" s="19">
        <v>40200098</v>
      </c>
      <c r="B90" s="30">
        <v>1800</v>
      </c>
      <c r="C90" s="20">
        <v>43391</v>
      </c>
      <c r="D90" s="20">
        <v>43572</v>
      </c>
    </row>
    <row r="91" spans="1:4" x14ac:dyDescent="0.3">
      <c r="A91" s="19">
        <v>40200218</v>
      </c>
      <c r="B91" s="30">
        <v>1800</v>
      </c>
      <c r="C91" s="20">
        <v>43412</v>
      </c>
      <c r="D91" s="20">
        <v>43592</v>
      </c>
    </row>
    <row r="92" spans="1:4" x14ac:dyDescent="0.3">
      <c r="A92" s="19">
        <v>40200449</v>
      </c>
      <c r="B92" s="30">
        <v>1800</v>
      </c>
      <c r="C92" s="20">
        <v>43542</v>
      </c>
      <c r="D92" s="20">
        <v>43663</v>
      </c>
    </row>
    <row r="93" spans="1:4" x14ac:dyDescent="0.3">
      <c r="A93" s="19">
        <v>40200473</v>
      </c>
      <c r="B93" s="30">
        <v>1800</v>
      </c>
      <c r="C93" s="20">
        <v>43530</v>
      </c>
      <c r="D93" s="20">
        <v>43651</v>
      </c>
    </row>
    <row r="94" spans="1:4" x14ac:dyDescent="0.3">
      <c r="A94" s="19">
        <v>40200501</v>
      </c>
      <c r="B94" s="30">
        <v>1800</v>
      </c>
      <c r="C94" s="20">
        <v>43563</v>
      </c>
      <c r="D94" s="20">
        <v>43684</v>
      </c>
    </row>
    <row r="95" spans="1:4" x14ac:dyDescent="0.3">
      <c r="A95" s="19">
        <v>40200575</v>
      </c>
      <c r="B95" s="30">
        <v>1800</v>
      </c>
      <c r="C95" s="20">
        <v>43600</v>
      </c>
      <c r="D95" s="20">
        <v>43722</v>
      </c>
    </row>
    <row r="96" spans="1:4" x14ac:dyDescent="0.3">
      <c r="A96" s="19">
        <v>40200576</v>
      </c>
      <c r="B96" s="30">
        <v>1800</v>
      </c>
      <c r="C96" s="20">
        <v>43607</v>
      </c>
      <c r="D96" s="20">
        <v>43729</v>
      </c>
    </row>
    <row r="97" spans="1:4" x14ac:dyDescent="0.3">
      <c r="A97" s="19">
        <v>40200579</v>
      </c>
      <c r="B97" s="30">
        <v>1800</v>
      </c>
      <c r="C97" s="20">
        <v>43613</v>
      </c>
      <c r="D97" s="20">
        <v>43735</v>
      </c>
    </row>
    <row r="98" spans="1:4" x14ac:dyDescent="0.3">
      <c r="A98" s="19">
        <v>40200703</v>
      </c>
      <c r="B98" s="30">
        <v>1800</v>
      </c>
      <c r="C98" s="20">
        <v>43626</v>
      </c>
      <c r="D98" s="20">
        <v>43747</v>
      </c>
    </row>
    <row r="99" spans="1:4" x14ac:dyDescent="0.3">
      <c r="A99" s="19">
        <v>40200709</v>
      </c>
      <c r="B99" s="30">
        <v>1800</v>
      </c>
      <c r="C99" s="20">
        <v>43633</v>
      </c>
      <c r="D99" s="20">
        <v>43815</v>
      </c>
    </row>
    <row r="100" spans="1:4" x14ac:dyDescent="0.3">
      <c r="A100" s="19">
        <v>40200737</v>
      </c>
      <c r="B100" s="30">
        <v>1800</v>
      </c>
      <c r="C100" s="20">
        <v>43617</v>
      </c>
      <c r="D100" s="20">
        <v>43830</v>
      </c>
    </row>
    <row r="101" spans="1:4" x14ac:dyDescent="0.3">
      <c r="A101" s="19">
        <v>40200809</v>
      </c>
      <c r="B101" s="30">
        <v>1800</v>
      </c>
      <c r="C101" s="20">
        <v>43685</v>
      </c>
      <c r="D101" s="20">
        <v>43863</v>
      </c>
    </row>
    <row r="102" spans="1:4" x14ac:dyDescent="0.3">
      <c r="A102" s="19">
        <v>40200261</v>
      </c>
      <c r="B102" s="30">
        <v>1700</v>
      </c>
      <c r="C102" s="20">
        <v>43742</v>
      </c>
      <c r="D102" s="20">
        <v>43555</v>
      </c>
    </row>
    <row r="103" spans="1:4" x14ac:dyDescent="0.3">
      <c r="A103" s="19">
        <v>40200077</v>
      </c>
      <c r="B103" s="30">
        <v>1687.5</v>
      </c>
      <c r="C103" s="20">
        <v>43388</v>
      </c>
      <c r="D103" s="20">
        <v>43569</v>
      </c>
    </row>
    <row r="104" spans="1:4" x14ac:dyDescent="0.3">
      <c r="A104" s="19">
        <v>40200334</v>
      </c>
      <c r="B104" s="30">
        <v>1650</v>
      </c>
      <c r="C104" s="20">
        <v>43493</v>
      </c>
      <c r="D104" s="20">
        <v>43673</v>
      </c>
    </row>
    <row r="105" spans="1:4" x14ac:dyDescent="0.3">
      <c r="A105" s="19">
        <v>40200004</v>
      </c>
      <c r="B105" s="30">
        <v>1620</v>
      </c>
      <c r="C105" s="20">
        <v>43586</v>
      </c>
      <c r="D105" s="20">
        <v>43738</v>
      </c>
    </row>
    <row r="106" spans="1:4" x14ac:dyDescent="0.3">
      <c r="A106" s="19">
        <v>40200706</v>
      </c>
      <c r="B106" s="30">
        <v>1620</v>
      </c>
      <c r="C106" s="20">
        <v>43617</v>
      </c>
      <c r="D106" s="20">
        <v>43738</v>
      </c>
    </row>
    <row r="107" spans="1:4" x14ac:dyDescent="0.3">
      <c r="A107" s="19">
        <v>40200176</v>
      </c>
      <c r="B107" s="30">
        <v>1600</v>
      </c>
      <c r="C107" s="20">
        <v>43412</v>
      </c>
      <c r="D107" s="20">
        <v>43746</v>
      </c>
    </row>
    <row r="108" spans="1:4" x14ac:dyDescent="0.3">
      <c r="A108" s="19">
        <v>40200215</v>
      </c>
      <c r="B108" s="30">
        <v>1600</v>
      </c>
      <c r="C108" s="20">
        <v>43438</v>
      </c>
      <c r="D108" s="20">
        <v>43619</v>
      </c>
    </row>
    <row r="109" spans="1:4" x14ac:dyDescent="0.3">
      <c r="A109" s="19">
        <v>40200307</v>
      </c>
      <c r="B109" s="30">
        <v>1600</v>
      </c>
      <c r="C109" s="20">
        <v>43480</v>
      </c>
      <c r="D109" s="20">
        <v>43926</v>
      </c>
    </row>
    <row r="110" spans="1:4" x14ac:dyDescent="0.3">
      <c r="A110" s="19">
        <v>40200363</v>
      </c>
      <c r="B110" s="30">
        <v>1600</v>
      </c>
      <c r="C110" s="20">
        <v>43493</v>
      </c>
      <c r="D110" s="20">
        <v>43830</v>
      </c>
    </row>
    <row r="111" spans="1:4" x14ac:dyDescent="0.3">
      <c r="A111" s="19">
        <v>40200078</v>
      </c>
      <c r="B111" s="30">
        <v>1597.5</v>
      </c>
      <c r="C111" s="20">
        <v>43374</v>
      </c>
      <c r="D111" s="20">
        <v>43585</v>
      </c>
    </row>
    <row r="112" spans="1:4" x14ac:dyDescent="0.3">
      <c r="A112" s="19">
        <v>40200486</v>
      </c>
      <c r="B112" s="30">
        <v>1585.6</v>
      </c>
      <c r="C112" s="20">
        <v>43642</v>
      </c>
      <c r="D112" s="20">
        <v>43733</v>
      </c>
    </row>
    <row r="113" spans="1:4" x14ac:dyDescent="0.3">
      <c r="A113" s="19">
        <v>40200549</v>
      </c>
      <c r="B113" s="30">
        <v>1585.6</v>
      </c>
      <c r="C113" s="20">
        <v>43654</v>
      </c>
      <c r="D113" s="20">
        <v>43745</v>
      </c>
    </row>
    <row r="114" spans="1:4" x14ac:dyDescent="0.3">
      <c r="A114" s="19">
        <v>40200487</v>
      </c>
      <c r="B114" s="30">
        <v>1542.2</v>
      </c>
      <c r="C114" s="20">
        <v>43635</v>
      </c>
      <c r="D114" s="20">
        <v>43726</v>
      </c>
    </row>
    <row r="115" spans="1:4" x14ac:dyDescent="0.3">
      <c r="A115" s="19">
        <v>40200648</v>
      </c>
      <c r="B115" s="30">
        <v>1523.6</v>
      </c>
      <c r="C115" s="20">
        <v>43683</v>
      </c>
      <c r="D115" s="20">
        <v>43866</v>
      </c>
    </row>
    <row r="116" spans="1:4" x14ac:dyDescent="0.3">
      <c r="A116" s="19">
        <v>40200490</v>
      </c>
      <c r="B116" s="30">
        <v>1520.5</v>
      </c>
      <c r="C116" s="20">
        <v>43642</v>
      </c>
      <c r="D116" s="20">
        <v>43733</v>
      </c>
    </row>
    <row r="117" spans="1:4" x14ac:dyDescent="0.3">
      <c r="A117" s="19">
        <v>40200229</v>
      </c>
      <c r="B117" s="30">
        <v>1400</v>
      </c>
      <c r="C117" s="20">
        <v>43367</v>
      </c>
      <c r="D117" s="20">
        <v>43769</v>
      </c>
    </row>
    <row r="118" spans="1:4" x14ac:dyDescent="0.3">
      <c r="A118" s="19">
        <v>40200348</v>
      </c>
      <c r="B118" s="30">
        <v>1350</v>
      </c>
      <c r="C118" s="20">
        <v>43497</v>
      </c>
      <c r="D118" s="20">
        <v>43585</v>
      </c>
    </row>
    <row r="119" spans="1:4" x14ac:dyDescent="0.3">
      <c r="A119" s="19">
        <v>40200349</v>
      </c>
      <c r="B119" s="30">
        <v>1350</v>
      </c>
      <c r="C119" s="20">
        <v>43497</v>
      </c>
      <c r="D119" s="20">
        <v>43585</v>
      </c>
    </row>
    <row r="120" spans="1:4" x14ac:dyDescent="0.3">
      <c r="A120" s="19">
        <v>40200350</v>
      </c>
      <c r="B120" s="30">
        <v>1350</v>
      </c>
      <c r="C120" s="20">
        <v>43497</v>
      </c>
      <c r="D120" s="20">
        <v>43585</v>
      </c>
    </row>
    <row r="121" spans="1:4" x14ac:dyDescent="0.3">
      <c r="A121" s="19">
        <v>40200351</v>
      </c>
      <c r="B121" s="30">
        <v>1350</v>
      </c>
      <c r="C121" s="20">
        <v>43497</v>
      </c>
      <c r="D121" s="20">
        <v>43585</v>
      </c>
    </row>
    <row r="122" spans="1:4" x14ac:dyDescent="0.3">
      <c r="A122" s="19">
        <v>40200382</v>
      </c>
      <c r="B122" s="30">
        <v>1350</v>
      </c>
      <c r="C122" s="20">
        <v>43537</v>
      </c>
      <c r="D122" s="20">
        <v>43627</v>
      </c>
    </row>
    <row r="123" spans="1:4" x14ac:dyDescent="0.3">
      <c r="A123" s="19">
        <v>40200390</v>
      </c>
      <c r="B123" s="30">
        <v>1350</v>
      </c>
      <c r="C123" s="20">
        <v>43528</v>
      </c>
      <c r="D123" s="20">
        <v>43619</v>
      </c>
    </row>
    <row r="124" spans="1:4" x14ac:dyDescent="0.3">
      <c r="A124" s="19">
        <v>40200433</v>
      </c>
      <c r="B124" s="30">
        <v>1350</v>
      </c>
      <c r="C124" s="20">
        <v>43542</v>
      </c>
      <c r="D124" s="20">
        <v>43633</v>
      </c>
    </row>
    <row r="125" spans="1:4" x14ac:dyDescent="0.3">
      <c r="A125" s="19">
        <v>40200434</v>
      </c>
      <c r="B125" s="30">
        <v>1350</v>
      </c>
      <c r="C125" s="20">
        <v>43656</v>
      </c>
      <c r="D125" s="20">
        <v>43747</v>
      </c>
    </row>
    <row r="126" spans="1:4" x14ac:dyDescent="0.3">
      <c r="A126" s="19">
        <v>40200435</v>
      </c>
      <c r="B126" s="30">
        <v>1350</v>
      </c>
      <c r="C126" s="20">
        <v>43542</v>
      </c>
      <c r="D126" s="20">
        <v>43633</v>
      </c>
    </row>
    <row r="127" spans="1:4" x14ac:dyDescent="0.3">
      <c r="A127" s="19">
        <v>40200521</v>
      </c>
      <c r="B127" s="30">
        <v>1350</v>
      </c>
      <c r="C127" s="20">
        <v>43586</v>
      </c>
      <c r="D127" s="20">
        <v>43677</v>
      </c>
    </row>
    <row r="128" spans="1:4" x14ac:dyDescent="0.3">
      <c r="A128" s="19">
        <v>40200522</v>
      </c>
      <c r="B128" s="30">
        <v>1350</v>
      </c>
      <c r="C128" s="20">
        <v>43556</v>
      </c>
      <c r="D128" s="20">
        <v>43646</v>
      </c>
    </row>
    <row r="129" spans="1:4" x14ac:dyDescent="0.3">
      <c r="A129" s="19">
        <v>40200523</v>
      </c>
      <c r="B129" s="30">
        <v>1350</v>
      </c>
      <c r="C129" s="20">
        <v>43584</v>
      </c>
      <c r="D129" s="20">
        <v>43674</v>
      </c>
    </row>
    <row r="130" spans="1:4" x14ac:dyDescent="0.3">
      <c r="A130" s="19">
        <v>40200524</v>
      </c>
      <c r="B130" s="30">
        <v>1350</v>
      </c>
      <c r="C130" s="20">
        <v>43591</v>
      </c>
      <c r="D130" s="20">
        <v>43682</v>
      </c>
    </row>
    <row r="131" spans="1:4" x14ac:dyDescent="0.3">
      <c r="A131" s="19">
        <v>40200525</v>
      </c>
      <c r="B131" s="30">
        <v>1350</v>
      </c>
      <c r="C131" s="20">
        <v>43587</v>
      </c>
      <c r="D131" s="20">
        <v>43678</v>
      </c>
    </row>
    <row r="132" spans="1:4" x14ac:dyDescent="0.3">
      <c r="A132" s="19">
        <v>40200561</v>
      </c>
      <c r="B132" s="30">
        <v>1350</v>
      </c>
      <c r="C132" s="20">
        <v>43569</v>
      </c>
      <c r="D132" s="20">
        <v>43661</v>
      </c>
    </row>
    <row r="133" spans="1:4" x14ac:dyDescent="0.3">
      <c r="A133" s="19">
        <v>40200577</v>
      </c>
      <c r="B133" s="30">
        <v>1350</v>
      </c>
      <c r="C133" s="20">
        <v>43591</v>
      </c>
      <c r="D133" s="20">
        <v>43682</v>
      </c>
    </row>
    <row r="134" spans="1:4" x14ac:dyDescent="0.3">
      <c r="A134" s="19">
        <v>40200604</v>
      </c>
      <c r="B134" s="30">
        <v>1350</v>
      </c>
      <c r="C134" s="20">
        <v>43636</v>
      </c>
      <c r="D134" s="20">
        <v>43727</v>
      </c>
    </row>
    <row r="135" spans="1:4" x14ac:dyDescent="0.3">
      <c r="A135" s="19">
        <v>40200616</v>
      </c>
      <c r="B135" s="30">
        <v>1350</v>
      </c>
      <c r="C135" s="20">
        <v>43641</v>
      </c>
      <c r="D135" s="20">
        <v>43732</v>
      </c>
    </row>
    <row r="136" spans="1:4" x14ac:dyDescent="0.3">
      <c r="A136" s="19">
        <v>40200626</v>
      </c>
      <c r="B136" s="30">
        <v>1350</v>
      </c>
      <c r="C136" s="20">
        <v>43617</v>
      </c>
      <c r="D136" s="20">
        <v>43708</v>
      </c>
    </row>
    <row r="137" spans="1:4" x14ac:dyDescent="0.3">
      <c r="A137" s="19">
        <v>40200635</v>
      </c>
      <c r="B137" s="30">
        <v>1350</v>
      </c>
      <c r="C137" s="20">
        <v>54577</v>
      </c>
      <c r="D137" s="20">
        <v>43724</v>
      </c>
    </row>
    <row r="138" spans="1:4" x14ac:dyDescent="0.3">
      <c r="A138" s="19">
        <v>40200638</v>
      </c>
      <c r="B138" s="30">
        <v>1350</v>
      </c>
      <c r="C138" s="20">
        <v>43626</v>
      </c>
      <c r="D138" s="20">
        <v>43717</v>
      </c>
    </row>
    <row r="139" spans="1:4" x14ac:dyDescent="0.3">
      <c r="A139" s="19">
        <v>40200639</v>
      </c>
      <c r="B139" s="30">
        <v>1350</v>
      </c>
      <c r="C139" s="20">
        <v>43617</v>
      </c>
      <c r="D139" s="20">
        <v>43708</v>
      </c>
    </row>
    <row r="140" spans="1:4" x14ac:dyDescent="0.3">
      <c r="A140" s="19">
        <v>40200640</v>
      </c>
      <c r="B140" s="30">
        <v>1350</v>
      </c>
      <c r="C140" s="20">
        <v>43617</v>
      </c>
      <c r="D140" s="20">
        <v>43722</v>
      </c>
    </row>
    <row r="141" spans="1:4" x14ac:dyDescent="0.3">
      <c r="A141" s="19">
        <v>40200641</v>
      </c>
      <c r="B141" s="30">
        <v>1350</v>
      </c>
      <c r="C141" s="20">
        <v>43617</v>
      </c>
      <c r="D141" s="20">
        <v>43708</v>
      </c>
    </row>
    <row r="142" spans="1:4" x14ac:dyDescent="0.3">
      <c r="A142" s="19">
        <v>40200655</v>
      </c>
      <c r="B142" s="30">
        <v>1350</v>
      </c>
      <c r="C142" s="20">
        <v>43629</v>
      </c>
      <c r="D142" s="20">
        <v>43720</v>
      </c>
    </row>
    <row r="143" spans="1:4" x14ac:dyDescent="0.3">
      <c r="A143" s="19">
        <v>40200656</v>
      </c>
      <c r="B143" s="30">
        <v>1350</v>
      </c>
      <c r="C143" s="20">
        <v>43629</v>
      </c>
      <c r="D143" s="20">
        <v>43720</v>
      </c>
    </row>
    <row r="144" spans="1:4" x14ac:dyDescent="0.3">
      <c r="A144" s="19">
        <v>40200657</v>
      </c>
      <c r="B144" s="30">
        <v>1350</v>
      </c>
      <c r="C144" s="20">
        <v>43635</v>
      </c>
      <c r="D144" s="20">
        <v>43726</v>
      </c>
    </row>
    <row r="145" spans="1:4" x14ac:dyDescent="0.3">
      <c r="A145" s="19">
        <v>40200700</v>
      </c>
      <c r="B145" s="30">
        <v>1350</v>
      </c>
      <c r="C145" s="20">
        <v>43626</v>
      </c>
      <c r="D145" s="20">
        <v>43717</v>
      </c>
    </row>
    <row r="146" spans="1:4" x14ac:dyDescent="0.3">
      <c r="A146" s="19">
        <v>40200738</v>
      </c>
      <c r="B146" s="30">
        <v>1350</v>
      </c>
      <c r="C146" s="20">
        <v>43654</v>
      </c>
      <c r="D146" s="20">
        <v>43745</v>
      </c>
    </row>
    <row r="147" spans="1:4" x14ac:dyDescent="0.3">
      <c r="A147" s="19">
        <v>40200739</v>
      </c>
      <c r="B147" s="30">
        <v>1350</v>
      </c>
      <c r="C147" s="20">
        <v>43655</v>
      </c>
      <c r="D147" s="20">
        <v>43746</v>
      </c>
    </row>
    <row r="148" spans="1:4" x14ac:dyDescent="0.3">
      <c r="A148" s="19">
        <v>40200740</v>
      </c>
      <c r="B148" s="30">
        <v>1350</v>
      </c>
      <c r="C148" s="20">
        <v>43504</v>
      </c>
      <c r="D148" s="20">
        <v>43745</v>
      </c>
    </row>
    <row r="149" spans="1:4" x14ac:dyDescent="0.3">
      <c r="A149" s="19">
        <v>40200741</v>
      </c>
      <c r="B149" s="30">
        <v>1350</v>
      </c>
      <c r="C149" s="20">
        <v>43650</v>
      </c>
      <c r="D149" s="20">
        <v>43741</v>
      </c>
    </row>
    <row r="150" spans="1:4" x14ac:dyDescent="0.3">
      <c r="A150" s="19">
        <v>40200742</v>
      </c>
      <c r="B150" s="30">
        <v>1350</v>
      </c>
      <c r="C150" s="20">
        <v>43649</v>
      </c>
      <c r="D150" s="20">
        <v>43740</v>
      </c>
    </row>
    <row r="151" spans="1:4" x14ac:dyDescent="0.3">
      <c r="A151" s="19">
        <v>40200743</v>
      </c>
      <c r="B151" s="30">
        <v>1350</v>
      </c>
      <c r="C151" s="20">
        <v>43649</v>
      </c>
      <c r="D151" s="20">
        <v>43740</v>
      </c>
    </row>
    <row r="152" spans="1:4" x14ac:dyDescent="0.3">
      <c r="A152" s="19">
        <v>40200788</v>
      </c>
      <c r="B152" s="30">
        <v>1350</v>
      </c>
      <c r="C152" s="20">
        <v>43682</v>
      </c>
      <c r="D152" s="20">
        <v>43773</v>
      </c>
    </row>
    <row r="153" spans="1:4" x14ac:dyDescent="0.3">
      <c r="A153" s="19">
        <v>40200818</v>
      </c>
      <c r="B153" s="30">
        <v>1350</v>
      </c>
      <c r="C153" s="20">
        <v>43709</v>
      </c>
      <c r="D153" s="20">
        <v>43830</v>
      </c>
    </row>
    <row r="154" spans="1:4" x14ac:dyDescent="0.3">
      <c r="A154" s="19">
        <v>40200819</v>
      </c>
      <c r="B154" s="30">
        <v>1350</v>
      </c>
      <c r="C154" s="20">
        <v>43710</v>
      </c>
      <c r="D154" s="20">
        <v>43891</v>
      </c>
    </row>
    <row r="155" spans="1:4" x14ac:dyDescent="0.3">
      <c r="A155" s="19">
        <v>40200820</v>
      </c>
      <c r="B155" s="30">
        <v>1350</v>
      </c>
      <c r="C155" s="20">
        <v>43689</v>
      </c>
      <c r="D155" s="20">
        <v>43891</v>
      </c>
    </row>
    <row r="156" spans="1:4" x14ac:dyDescent="0.3">
      <c r="A156" s="19">
        <v>40200821</v>
      </c>
      <c r="B156" s="30">
        <v>1350</v>
      </c>
      <c r="C156" s="20">
        <v>43719</v>
      </c>
      <c r="D156" s="20">
        <v>43900</v>
      </c>
    </row>
    <row r="157" spans="1:4" x14ac:dyDescent="0.3">
      <c r="A157" s="19">
        <v>40200823</v>
      </c>
      <c r="B157" s="30">
        <v>1350</v>
      </c>
      <c r="C157" s="20">
        <v>43719</v>
      </c>
      <c r="D157" s="20">
        <v>43900</v>
      </c>
    </row>
    <row r="158" spans="1:4" x14ac:dyDescent="0.3">
      <c r="A158" s="19">
        <v>40200531</v>
      </c>
      <c r="B158" s="30">
        <v>1305</v>
      </c>
      <c r="C158" s="20">
        <v>43612</v>
      </c>
      <c r="D158" s="20">
        <v>43703</v>
      </c>
    </row>
    <row r="159" spans="1:4" x14ac:dyDescent="0.3">
      <c r="A159" s="19">
        <v>40200606</v>
      </c>
      <c r="B159" s="30">
        <v>1305</v>
      </c>
      <c r="C159" s="20">
        <v>43634</v>
      </c>
      <c r="D159" s="20">
        <v>43725</v>
      </c>
    </row>
    <row r="160" spans="1:4" x14ac:dyDescent="0.3">
      <c r="A160" s="19">
        <v>40200315</v>
      </c>
      <c r="B160" s="30">
        <v>1300.7</v>
      </c>
      <c r="C160" s="20">
        <v>43557</v>
      </c>
      <c r="D160" s="20">
        <v>43708</v>
      </c>
    </row>
    <row r="161" spans="1:4" x14ac:dyDescent="0.3">
      <c r="A161" s="19">
        <v>40200383</v>
      </c>
      <c r="B161" s="30">
        <v>1282.5</v>
      </c>
      <c r="C161" s="20">
        <v>43542</v>
      </c>
      <c r="D161" s="20">
        <v>43633</v>
      </c>
    </row>
    <row r="162" spans="1:4" x14ac:dyDescent="0.3">
      <c r="A162" s="19">
        <v>40200466</v>
      </c>
      <c r="B162" s="30">
        <v>1282.5</v>
      </c>
      <c r="C162" s="20">
        <v>43570</v>
      </c>
      <c r="D162" s="20">
        <v>43660</v>
      </c>
    </row>
    <row r="163" spans="1:4" x14ac:dyDescent="0.3">
      <c r="A163" s="19">
        <v>40200221</v>
      </c>
      <c r="B163" s="30">
        <v>1267.5</v>
      </c>
      <c r="C163" s="20">
        <v>43355</v>
      </c>
      <c r="D163" s="20">
        <v>43535</v>
      </c>
    </row>
    <row r="164" spans="1:4" x14ac:dyDescent="0.3">
      <c r="A164" s="19">
        <v>40200555</v>
      </c>
      <c r="B164" s="30">
        <v>1260</v>
      </c>
      <c r="C164" s="20">
        <v>43608</v>
      </c>
      <c r="D164" s="20">
        <v>43699</v>
      </c>
    </row>
    <row r="165" spans="1:4" x14ac:dyDescent="0.3">
      <c r="A165" s="19">
        <v>40200644</v>
      </c>
      <c r="B165" s="30">
        <v>1260</v>
      </c>
      <c r="C165" s="20">
        <v>43636</v>
      </c>
      <c r="D165" s="20">
        <v>43818</v>
      </c>
    </row>
    <row r="166" spans="1:4" x14ac:dyDescent="0.3">
      <c r="A166" s="19">
        <v>40200324</v>
      </c>
      <c r="B166" s="30">
        <v>1243.3</v>
      </c>
      <c r="C166" s="20">
        <v>43626</v>
      </c>
      <c r="D166" s="20">
        <v>43747</v>
      </c>
    </row>
    <row r="167" spans="1:4" x14ac:dyDescent="0.3">
      <c r="A167" s="19">
        <v>40200225</v>
      </c>
      <c r="B167" s="30">
        <v>1200</v>
      </c>
      <c r="C167" s="20">
        <v>43472</v>
      </c>
      <c r="D167" s="20">
        <v>43652</v>
      </c>
    </row>
    <row r="168" spans="1:4" x14ac:dyDescent="0.3">
      <c r="A168" s="19">
        <v>40200227</v>
      </c>
      <c r="B168" s="30">
        <v>1200</v>
      </c>
      <c r="C168" s="20">
        <v>43473</v>
      </c>
      <c r="D168" s="20">
        <v>43653</v>
      </c>
    </row>
    <row r="169" spans="1:4" x14ac:dyDescent="0.3">
      <c r="A169" s="19">
        <v>40200238</v>
      </c>
      <c r="B169" s="30">
        <v>1200</v>
      </c>
      <c r="C169" s="20">
        <v>43612</v>
      </c>
      <c r="D169" s="20">
        <v>43795</v>
      </c>
    </row>
    <row r="170" spans="1:4" x14ac:dyDescent="0.3">
      <c r="A170" s="19">
        <v>40200242</v>
      </c>
      <c r="B170" s="30">
        <v>1200</v>
      </c>
      <c r="C170" s="20">
        <v>43529</v>
      </c>
      <c r="D170" s="20">
        <v>43712</v>
      </c>
    </row>
    <row r="171" spans="1:4" x14ac:dyDescent="0.3">
      <c r="A171" s="19">
        <v>40200244</v>
      </c>
      <c r="B171" s="30">
        <v>1200</v>
      </c>
      <c r="C171" s="20">
        <v>43473</v>
      </c>
      <c r="D171" s="20">
        <v>43653</v>
      </c>
    </row>
    <row r="172" spans="1:4" x14ac:dyDescent="0.3">
      <c r="A172" s="19">
        <v>40200245</v>
      </c>
      <c r="B172" s="30">
        <v>1200</v>
      </c>
      <c r="C172" s="20">
        <v>43473</v>
      </c>
      <c r="D172" s="20">
        <v>43653</v>
      </c>
    </row>
    <row r="173" spans="1:4" x14ac:dyDescent="0.3">
      <c r="A173" s="19">
        <v>40200247</v>
      </c>
      <c r="B173" s="30">
        <v>1200</v>
      </c>
      <c r="C173" s="20">
        <v>43486</v>
      </c>
      <c r="D173" s="20">
        <v>43666</v>
      </c>
    </row>
    <row r="174" spans="1:4" x14ac:dyDescent="0.3">
      <c r="A174" s="19">
        <v>40200248</v>
      </c>
      <c r="B174" s="30">
        <v>1200</v>
      </c>
      <c r="C174" s="20">
        <v>43486</v>
      </c>
      <c r="D174" s="20">
        <v>43666</v>
      </c>
    </row>
    <row r="175" spans="1:4" x14ac:dyDescent="0.3">
      <c r="A175" s="19">
        <v>40200251</v>
      </c>
      <c r="B175" s="30">
        <v>1200</v>
      </c>
      <c r="C175" s="20">
        <v>43500</v>
      </c>
      <c r="D175" s="20">
        <v>43785</v>
      </c>
    </row>
    <row r="176" spans="1:4" x14ac:dyDescent="0.3">
      <c r="A176" s="19">
        <v>40200285</v>
      </c>
      <c r="B176" s="30">
        <v>1200</v>
      </c>
      <c r="C176" s="20">
        <v>43437</v>
      </c>
      <c r="D176" s="20">
        <v>43588</v>
      </c>
    </row>
    <row r="177" spans="1:4" x14ac:dyDescent="0.3">
      <c r="A177" s="19">
        <v>40200299</v>
      </c>
      <c r="B177" s="30">
        <v>1200</v>
      </c>
      <c r="C177" s="20">
        <v>43596</v>
      </c>
      <c r="D177" s="20">
        <v>43677</v>
      </c>
    </row>
    <row r="178" spans="1:4" x14ac:dyDescent="0.3">
      <c r="A178" s="19">
        <v>40200300</v>
      </c>
      <c r="B178" s="30">
        <v>1200</v>
      </c>
      <c r="C178" s="20">
        <v>43466</v>
      </c>
      <c r="D178" s="20">
        <v>43645</v>
      </c>
    </row>
    <row r="179" spans="1:4" x14ac:dyDescent="0.3">
      <c r="A179" s="19">
        <v>40200303</v>
      </c>
      <c r="B179" s="30">
        <v>1200</v>
      </c>
      <c r="C179" s="20">
        <v>43804</v>
      </c>
      <c r="D179" s="20">
        <v>43620</v>
      </c>
    </row>
    <row r="180" spans="1:4" x14ac:dyDescent="0.3">
      <c r="A180" s="19">
        <v>40200304</v>
      </c>
      <c r="B180" s="30">
        <v>1200</v>
      </c>
      <c r="C180" s="20">
        <v>43487</v>
      </c>
      <c r="D180" s="20">
        <v>43667</v>
      </c>
    </row>
    <row r="181" spans="1:4" x14ac:dyDescent="0.3">
      <c r="A181" s="19">
        <v>40200305</v>
      </c>
      <c r="B181" s="30">
        <v>1200</v>
      </c>
      <c r="C181" s="20">
        <v>43473</v>
      </c>
      <c r="D181" s="20">
        <v>43653</v>
      </c>
    </row>
    <row r="182" spans="1:4" x14ac:dyDescent="0.3">
      <c r="A182" s="19">
        <v>40200321</v>
      </c>
      <c r="B182" s="30">
        <v>1200</v>
      </c>
      <c r="C182" s="20">
        <v>43489</v>
      </c>
      <c r="D182" s="20">
        <v>43669</v>
      </c>
    </row>
    <row r="183" spans="1:4" x14ac:dyDescent="0.3">
      <c r="A183" s="19">
        <v>40200335</v>
      </c>
      <c r="B183" s="30">
        <v>1200</v>
      </c>
      <c r="C183" s="20">
        <v>43516</v>
      </c>
      <c r="D183" s="20">
        <v>43696</v>
      </c>
    </row>
    <row r="184" spans="1:4" x14ac:dyDescent="0.3">
      <c r="A184" s="19">
        <v>40200352</v>
      </c>
      <c r="B184" s="30">
        <v>1200</v>
      </c>
      <c r="C184" s="20">
        <v>43501</v>
      </c>
      <c r="D184" s="20">
        <v>43681</v>
      </c>
    </row>
    <row r="185" spans="1:4" x14ac:dyDescent="0.3">
      <c r="A185" s="19">
        <v>40200368</v>
      </c>
      <c r="B185" s="30">
        <v>1200</v>
      </c>
      <c r="C185" s="20">
        <v>43515</v>
      </c>
      <c r="D185" s="20">
        <v>43695</v>
      </c>
    </row>
    <row r="186" spans="1:4" x14ac:dyDescent="0.3">
      <c r="A186" s="19">
        <v>40200384</v>
      </c>
      <c r="B186" s="30">
        <v>1200</v>
      </c>
      <c r="C186" s="20">
        <v>43525</v>
      </c>
      <c r="D186" s="20">
        <v>43707</v>
      </c>
    </row>
    <row r="187" spans="1:4" x14ac:dyDescent="0.3">
      <c r="A187" s="19">
        <v>40200385</v>
      </c>
      <c r="B187" s="30">
        <v>1200</v>
      </c>
      <c r="C187" s="20">
        <v>43640</v>
      </c>
      <c r="D187" s="20">
        <v>43830</v>
      </c>
    </row>
    <row r="188" spans="1:4" x14ac:dyDescent="0.3">
      <c r="A188" s="19">
        <v>40200394</v>
      </c>
      <c r="B188" s="30">
        <v>1200</v>
      </c>
      <c r="C188" s="20">
        <v>43537</v>
      </c>
      <c r="D188" s="20">
        <v>43720</v>
      </c>
    </row>
    <row r="189" spans="1:4" x14ac:dyDescent="0.3">
      <c r="A189" s="19">
        <v>40200395</v>
      </c>
      <c r="B189" s="30">
        <v>1200</v>
      </c>
      <c r="C189" s="20">
        <v>43550</v>
      </c>
      <c r="D189" s="20">
        <v>43733</v>
      </c>
    </row>
    <row r="190" spans="1:4" x14ac:dyDescent="0.3">
      <c r="A190" s="19">
        <v>40200468</v>
      </c>
      <c r="B190" s="30">
        <v>1200</v>
      </c>
      <c r="C190" s="20">
        <v>43564</v>
      </c>
      <c r="D190" s="20">
        <v>43746</v>
      </c>
    </row>
    <row r="191" spans="1:4" x14ac:dyDescent="0.3">
      <c r="A191" s="19">
        <v>40200470</v>
      </c>
      <c r="B191" s="30">
        <v>1200</v>
      </c>
      <c r="C191" s="20">
        <v>43570</v>
      </c>
      <c r="D191" s="20">
        <v>43767</v>
      </c>
    </row>
    <row r="192" spans="1:4" x14ac:dyDescent="0.3">
      <c r="A192" s="19">
        <v>40200472</v>
      </c>
      <c r="B192" s="30">
        <v>1200</v>
      </c>
      <c r="C192" s="20">
        <v>43571</v>
      </c>
      <c r="D192" s="20">
        <v>43753</v>
      </c>
    </row>
    <row r="193" spans="1:4" x14ac:dyDescent="0.3">
      <c r="A193" s="19">
        <v>40200495</v>
      </c>
      <c r="B193" s="30">
        <v>1200</v>
      </c>
      <c r="C193" s="20">
        <v>43466</v>
      </c>
      <c r="D193" s="20">
        <v>43830</v>
      </c>
    </row>
    <row r="194" spans="1:4" x14ac:dyDescent="0.3">
      <c r="A194" s="19">
        <v>40200554</v>
      </c>
      <c r="B194" s="30">
        <v>1200</v>
      </c>
      <c r="C194" s="20">
        <v>43595</v>
      </c>
      <c r="D194" s="20">
        <v>43778</v>
      </c>
    </row>
    <row r="195" spans="1:4" x14ac:dyDescent="0.3">
      <c r="A195" s="19">
        <v>40200596</v>
      </c>
      <c r="B195" s="30">
        <v>1200</v>
      </c>
      <c r="C195" s="20">
        <v>43633</v>
      </c>
      <c r="D195" s="20">
        <v>43815</v>
      </c>
    </row>
    <row r="196" spans="1:4" x14ac:dyDescent="0.3">
      <c r="A196" s="19">
        <v>40200388</v>
      </c>
      <c r="B196" s="30">
        <v>1192.5</v>
      </c>
      <c r="C196" s="20">
        <v>43537</v>
      </c>
      <c r="D196" s="20">
        <v>43830</v>
      </c>
    </row>
    <row r="197" spans="1:4" x14ac:dyDescent="0.3">
      <c r="A197" s="19">
        <v>40200658</v>
      </c>
      <c r="B197" s="30">
        <v>1192.5</v>
      </c>
      <c r="C197" s="20">
        <v>43630</v>
      </c>
      <c r="D197" s="20">
        <v>43721</v>
      </c>
    </row>
    <row r="198" spans="1:4" x14ac:dyDescent="0.3">
      <c r="A198" s="19">
        <v>40200106</v>
      </c>
      <c r="B198" s="30">
        <v>1190</v>
      </c>
      <c r="C198" s="20">
        <v>43396</v>
      </c>
      <c r="D198" s="20">
        <v>43577</v>
      </c>
    </row>
    <row r="199" spans="1:4" x14ac:dyDescent="0.3">
      <c r="A199" s="19">
        <v>40200615</v>
      </c>
      <c r="B199" s="30">
        <v>1170</v>
      </c>
      <c r="C199" s="20">
        <v>43633</v>
      </c>
      <c r="D199" s="20">
        <v>43724</v>
      </c>
    </row>
    <row r="200" spans="1:4" x14ac:dyDescent="0.3">
      <c r="A200" s="19">
        <v>40200671</v>
      </c>
      <c r="B200" s="30">
        <v>1170</v>
      </c>
      <c r="C200" s="20">
        <v>43620</v>
      </c>
      <c r="D200" s="20">
        <v>43711</v>
      </c>
    </row>
    <row r="201" spans="1:4" x14ac:dyDescent="0.3">
      <c r="A201" s="19">
        <v>40200661</v>
      </c>
      <c r="B201" s="30">
        <v>1115.5</v>
      </c>
      <c r="C201" s="20">
        <v>43643</v>
      </c>
      <c r="D201" s="20">
        <v>43825</v>
      </c>
    </row>
    <row r="202" spans="1:4" x14ac:dyDescent="0.3">
      <c r="A202" s="19">
        <v>40200548</v>
      </c>
      <c r="B202" s="30">
        <v>1115.45</v>
      </c>
      <c r="C202" s="20">
        <v>43753</v>
      </c>
      <c r="D202" s="20">
        <v>43844</v>
      </c>
    </row>
    <row r="203" spans="1:4" x14ac:dyDescent="0.3">
      <c r="A203" s="19">
        <v>40200552</v>
      </c>
      <c r="B203" s="30">
        <v>1112.5</v>
      </c>
      <c r="C203" s="20">
        <v>43556</v>
      </c>
      <c r="D203" s="20">
        <v>43646</v>
      </c>
    </row>
    <row r="204" spans="1:4" x14ac:dyDescent="0.3">
      <c r="A204" s="19">
        <v>40200704</v>
      </c>
      <c r="B204" s="30">
        <v>1102.5</v>
      </c>
      <c r="C204" s="20">
        <v>43626</v>
      </c>
      <c r="D204" s="20">
        <v>43747</v>
      </c>
    </row>
    <row r="205" spans="1:4" x14ac:dyDescent="0.3">
      <c r="A205" s="19">
        <v>40200593</v>
      </c>
      <c r="B205" s="30">
        <v>1090</v>
      </c>
      <c r="C205" s="20">
        <v>43641</v>
      </c>
      <c r="D205" s="20">
        <v>43823</v>
      </c>
    </row>
    <row r="206" spans="1:4" x14ac:dyDescent="0.3">
      <c r="A206" s="19">
        <v>40200107</v>
      </c>
      <c r="B206" s="30">
        <v>1087.5</v>
      </c>
      <c r="C206" s="20">
        <v>43430</v>
      </c>
      <c r="D206" s="20">
        <v>43610</v>
      </c>
    </row>
    <row r="207" spans="1:4" x14ac:dyDescent="0.3">
      <c r="A207" s="19">
        <v>40200369</v>
      </c>
      <c r="B207" s="30">
        <v>1057.5</v>
      </c>
      <c r="C207" s="20">
        <v>43529</v>
      </c>
      <c r="D207" s="20">
        <v>43712</v>
      </c>
    </row>
    <row r="208" spans="1:4" x14ac:dyDescent="0.3">
      <c r="A208" s="19">
        <v>40200605</v>
      </c>
      <c r="B208" s="30">
        <v>1057.5</v>
      </c>
      <c r="C208" s="20">
        <v>43634</v>
      </c>
      <c r="D208" s="20">
        <v>43725</v>
      </c>
    </row>
    <row r="209" spans="1:4" x14ac:dyDescent="0.3">
      <c r="A209" s="19">
        <v>40200710</v>
      </c>
      <c r="B209" s="30">
        <v>1057.5</v>
      </c>
      <c r="C209" s="20">
        <v>43626</v>
      </c>
      <c r="D209" s="20">
        <v>43718</v>
      </c>
    </row>
    <row r="210" spans="1:4" x14ac:dyDescent="0.3">
      <c r="A210" s="19">
        <v>40200546</v>
      </c>
      <c r="B210" s="30">
        <v>1021.65</v>
      </c>
      <c r="C210" s="20">
        <v>43647</v>
      </c>
      <c r="D210" s="20">
        <v>43769</v>
      </c>
    </row>
    <row r="211" spans="1:4" x14ac:dyDescent="0.3">
      <c r="A211" s="19">
        <v>40200423</v>
      </c>
      <c r="B211" s="30">
        <v>1012.5</v>
      </c>
      <c r="C211" s="20">
        <v>43550</v>
      </c>
      <c r="D211" s="20">
        <v>43641</v>
      </c>
    </row>
    <row r="212" spans="1:4" x14ac:dyDescent="0.3">
      <c r="A212" s="19">
        <v>40200105</v>
      </c>
      <c r="B212" s="30">
        <v>1000</v>
      </c>
      <c r="C212" s="20">
        <v>43419</v>
      </c>
      <c r="D212" s="20">
        <v>43599</v>
      </c>
    </row>
    <row r="213" spans="1:4" x14ac:dyDescent="0.3">
      <c r="A213" s="19">
        <v>40200231</v>
      </c>
      <c r="B213" s="30">
        <v>1000</v>
      </c>
      <c r="C213" s="20">
        <v>43500</v>
      </c>
      <c r="D213" s="20">
        <v>43739</v>
      </c>
    </row>
    <row r="214" spans="1:4" x14ac:dyDescent="0.3">
      <c r="A214" s="19">
        <v>40200345</v>
      </c>
      <c r="B214" s="30">
        <v>1000</v>
      </c>
      <c r="C214" s="20">
        <v>43507</v>
      </c>
      <c r="D214" s="20">
        <v>43635</v>
      </c>
    </row>
    <row r="215" spans="1:4" x14ac:dyDescent="0.3">
      <c r="A215" s="19">
        <v>40200494</v>
      </c>
      <c r="B215" s="30">
        <v>1000</v>
      </c>
      <c r="C215" s="20">
        <v>43571</v>
      </c>
      <c r="D215" s="20">
        <v>43723</v>
      </c>
    </row>
    <row r="216" spans="1:4" x14ac:dyDescent="0.3">
      <c r="A216" s="19">
        <v>40200652</v>
      </c>
      <c r="B216" s="30">
        <v>1000</v>
      </c>
      <c r="C216" s="20">
        <v>43627</v>
      </c>
      <c r="D216" s="20">
        <v>43809</v>
      </c>
    </row>
    <row r="217" spans="1:4" x14ac:dyDescent="0.3">
      <c r="A217" s="19">
        <v>40200653</v>
      </c>
      <c r="B217" s="30">
        <v>1000</v>
      </c>
      <c r="C217" s="20">
        <v>43636</v>
      </c>
      <c r="D217" s="20">
        <v>43818</v>
      </c>
    </row>
  </sheetData>
  <mergeCells count="1"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F0D5-1059-4265-97EB-D081A3A431D1}">
  <dimension ref="A1:D13"/>
  <sheetViews>
    <sheetView tabSelected="1" workbookViewId="0">
      <selection activeCell="M5" sqref="M5"/>
    </sheetView>
  </sheetViews>
  <sheetFormatPr defaultRowHeight="14.4" x14ac:dyDescent="0.3"/>
  <cols>
    <col min="2" max="3" width="11.77734375" bestFit="1" customWidth="1"/>
    <col min="4" max="4" width="11.88671875" customWidth="1"/>
  </cols>
  <sheetData>
    <row r="1" spans="1:4" x14ac:dyDescent="0.3">
      <c r="A1" s="13" t="s">
        <v>3</v>
      </c>
      <c r="B1" s="14"/>
      <c r="C1" s="15"/>
      <c r="D1" s="16"/>
    </row>
    <row r="2" spans="1:4" ht="49.8" customHeight="1" x14ac:dyDescent="0.3">
      <c r="A2" s="33" t="s">
        <v>86</v>
      </c>
      <c r="B2" s="33"/>
      <c r="C2" s="33"/>
      <c r="D2" s="33"/>
    </row>
    <row r="3" spans="1:4" x14ac:dyDescent="0.3">
      <c r="A3" s="4" t="s">
        <v>5</v>
      </c>
      <c r="B3" s="5" t="s">
        <v>0</v>
      </c>
      <c r="C3" s="4" t="s">
        <v>1</v>
      </c>
      <c r="D3" s="18" t="s">
        <v>2</v>
      </c>
    </row>
    <row r="4" spans="1:4" x14ac:dyDescent="0.3">
      <c r="A4" s="34">
        <v>40200001</v>
      </c>
      <c r="B4" s="20">
        <v>43101</v>
      </c>
      <c r="C4" s="20">
        <v>43465</v>
      </c>
      <c r="D4" s="21">
        <v>1800</v>
      </c>
    </row>
    <row r="5" spans="1:4" x14ac:dyDescent="0.3">
      <c r="A5" s="34">
        <v>40200002</v>
      </c>
      <c r="B5" s="20">
        <v>43101</v>
      </c>
      <c r="C5" s="20">
        <v>43465</v>
      </c>
      <c r="D5" s="21">
        <v>1800</v>
      </c>
    </row>
    <row r="6" spans="1:4" x14ac:dyDescent="0.3">
      <c r="A6" s="34">
        <v>40200003</v>
      </c>
      <c r="B6" s="20">
        <v>43101</v>
      </c>
      <c r="C6" s="20">
        <v>43465</v>
      </c>
      <c r="D6" s="21">
        <v>1800</v>
      </c>
    </row>
    <row r="7" spans="1:4" x14ac:dyDescent="0.3">
      <c r="A7" s="34">
        <v>40200004</v>
      </c>
      <c r="B7" s="20">
        <v>43101</v>
      </c>
      <c r="C7" s="20">
        <v>43465</v>
      </c>
      <c r="D7" s="21">
        <v>1368.93</v>
      </c>
    </row>
    <row r="8" spans="1:4" x14ac:dyDescent="0.3">
      <c r="A8" s="34">
        <v>40200005</v>
      </c>
      <c r="B8" s="20">
        <v>43283</v>
      </c>
      <c r="C8" s="20">
        <v>43476</v>
      </c>
      <c r="D8" s="21">
        <v>1350</v>
      </c>
    </row>
    <row r="9" spans="1:4" x14ac:dyDescent="0.3">
      <c r="A9" s="34">
        <v>40200006</v>
      </c>
      <c r="B9" s="20">
        <v>43283</v>
      </c>
      <c r="C9" s="20">
        <v>43496</v>
      </c>
      <c r="D9" s="21">
        <v>1116.06</v>
      </c>
    </row>
    <row r="10" spans="1:4" x14ac:dyDescent="0.3">
      <c r="A10" s="34">
        <v>40200007</v>
      </c>
      <c r="B10" s="20">
        <v>43101</v>
      </c>
      <c r="C10" s="20">
        <v>43465</v>
      </c>
      <c r="D10" s="21">
        <v>1000</v>
      </c>
    </row>
    <row r="11" spans="1:4" x14ac:dyDescent="0.3">
      <c r="A11" s="34">
        <v>40200008</v>
      </c>
      <c r="B11" s="20">
        <v>43297</v>
      </c>
      <c r="C11" s="20" t="s">
        <v>87</v>
      </c>
      <c r="D11" s="21">
        <v>1000</v>
      </c>
    </row>
    <row r="12" spans="1:4" x14ac:dyDescent="0.3">
      <c r="A12" s="34">
        <v>40200009</v>
      </c>
      <c r="B12" s="20">
        <v>43297</v>
      </c>
      <c r="C12" s="20">
        <v>43419</v>
      </c>
      <c r="D12" s="21">
        <v>1000</v>
      </c>
    </row>
    <row r="13" spans="1:4" x14ac:dyDescent="0.3">
      <c r="A13" s="34">
        <v>40200010</v>
      </c>
      <c r="B13" s="20">
        <v>43299</v>
      </c>
      <c r="C13" s="20">
        <v>43421</v>
      </c>
      <c r="D13" s="21">
        <v>1000</v>
      </c>
    </row>
  </sheetData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DE10E6FEDCC04288BB8785C78EE506" ma:contentTypeVersion="18" ma:contentTypeDescription="Creare un nuovo documento." ma:contentTypeScope="" ma:versionID="5c2dbeab34d65c47ac143bebbe12c94d">
  <xsd:schema xmlns:xsd="http://www.w3.org/2001/XMLSchema" xmlns:xs="http://www.w3.org/2001/XMLSchema" xmlns:p="http://schemas.microsoft.com/office/2006/metadata/properties" xmlns:ns2="89e05860-6729-45d2-8165-78d4effd3379" xmlns:ns3="41f07831-17dc-4f5c-898b-8ff5d48c372c" targetNamespace="http://schemas.microsoft.com/office/2006/metadata/properties" ma:root="true" ma:fieldsID="0bc8448295627b65b630f0f647c50819" ns2:_="" ns3:_="">
    <xsd:import namespace="89e05860-6729-45d2-8165-78d4effd3379"/>
    <xsd:import namespace="41f07831-17dc-4f5c-898b-8ff5d48c37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05860-6729-45d2-8165-78d4effd3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1d90f89e-b08d-4454-872f-942fc19891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07831-17dc-4f5c-898b-8ff5d48c372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509d86f-420b-4c32-8669-3c389422cd8c}" ma:internalName="TaxCatchAll" ma:showField="CatchAllData" ma:web="41f07831-17dc-4f5c-898b-8ff5d48c37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e05860-6729-45d2-8165-78d4effd3379">
      <Terms xmlns="http://schemas.microsoft.com/office/infopath/2007/PartnerControls"/>
    </lcf76f155ced4ddcb4097134ff3c332f>
    <TaxCatchAll xmlns="41f07831-17dc-4f5c-898b-8ff5d48c372c" xsi:nil="true"/>
  </documentManagement>
</p:properties>
</file>

<file path=customXml/itemProps1.xml><?xml version="1.0" encoding="utf-8"?>
<ds:datastoreItem xmlns:ds="http://schemas.openxmlformats.org/officeDocument/2006/customXml" ds:itemID="{E5443562-9B43-483D-B3BF-FD1806B61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05860-6729-45d2-8165-78d4effd3379"/>
    <ds:schemaRef ds:uri="41f07831-17dc-4f5c-898b-8ff5d48c3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33D246-7044-4CEC-AD5E-1FBA820C7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9C932-C737-4496-B652-9D5C5865491D}">
  <ds:schemaRefs>
    <ds:schemaRef ds:uri="http://schemas.microsoft.com/office/2006/metadata/properties"/>
    <ds:schemaRef ds:uri="http://schemas.microsoft.com/office/infopath/2007/PartnerControls"/>
    <ds:schemaRef ds:uri="89e05860-6729-45d2-8165-78d4effd3379"/>
    <ds:schemaRef ds:uri="41f07831-17dc-4f5c-898b-8ff5d48c3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ANNO 2024</vt:lpstr>
      <vt:lpstr>ANNO 2023</vt:lpstr>
      <vt:lpstr>ANNO 2022</vt:lpstr>
      <vt:lpstr>ANNO 2021</vt:lpstr>
      <vt:lpstr>ANNO 2020</vt:lpstr>
      <vt:lpstr>ANNO 2019</vt:lpstr>
      <vt:lpstr>ANNO 2018</vt:lpstr>
      <vt:lpstr>'ANNO 2024'!Area_stampa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Terenziani</dc:creator>
  <cp:keywords/>
  <dc:description/>
  <cp:lastModifiedBy>Mirca Ragazzini</cp:lastModifiedBy>
  <cp:revision/>
  <cp:lastPrinted>2025-01-21T10:21:17Z</cp:lastPrinted>
  <dcterms:created xsi:type="dcterms:W3CDTF">2022-06-01T09:32:24Z</dcterms:created>
  <dcterms:modified xsi:type="dcterms:W3CDTF">2025-07-11T08:52:22Z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0x01010087DE10E6FEDCC04288BB8785C78EE506</vt:lpwstr>
  </property>
</Properties>
</file>